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on/Ankawini Safari Dropbox/Venue/"/>
    </mc:Choice>
  </mc:AlternateContent>
  <xr:revisionPtr revIDLastSave="0" documentId="13_ncr:1_{40FE6657-E7C7-DF4F-9C32-802752DD6FB5}" xr6:coauthVersionLast="45" xr6:coauthVersionMax="45" xr10:uidLastSave="{00000000-0000-0000-0000-000000000000}"/>
  <bookViews>
    <workbookView xWindow="16420" yWindow="460" windowWidth="30300" windowHeight="18560" xr2:uid="{1C02785B-24B2-441E-9A15-A8CC6F7212B2}"/>
  </bookViews>
  <sheets>
    <sheet name="Room Description &amp; Allocation" sheetId="1" r:id="rId1"/>
    <sheet name="PRINT LIS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8" i="1" l="1"/>
  <c r="F83" i="1"/>
  <c r="F45" i="1"/>
  <c r="F33" i="1"/>
  <c r="F30" i="1"/>
  <c r="F26" i="1"/>
  <c r="F10" i="1"/>
  <c r="F4" i="1"/>
  <c r="F71" i="1"/>
  <c r="F70" i="1"/>
  <c r="D124" i="2" l="1"/>
  <c r="D123" i="2"/>
  <c r="D122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6" i="2"/>
  <c r="D85" i="2"/>
  <c r="D83" i="2"/>
  <c r="D82" i="2"/>
  <c r="D81" i="2"/>
  <c r="D79" i="2"/>
  <c r="D78" i="2"/>
  <c r="D77" i="2"/>
  <c r="D76" i="2"/>
  <c r="D75" i="2"/>
  <c r="D74" i="2"/>
  <c r="D73" i="2"/>
  <c r="D72" i="2"/>
  <c r="D71" i="2"/>
  <c r="D70" i="2"/>
  <c r="D69" i="2"/>
  <c r="D68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1" i="2"/>
  <c r="D40" i="2"/>
  <c r="D39" i="2"/>
  <c r="D38" i="2"/>
  <c r="D37" i="2"/>
  <c r="D36" i="2"/>
  <c r="D35" i="2"/>
  <c r="D34" i="2"/>
  <c r="D33" i="2"/>
  <c r="D32" i="2"/>
  <c r="D30" i="2"/>
  <c r="D29" i="2"/>
  <c r="D27" i="2"/>
  <c r="D26" i="2"/>
  <c r="D25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8" i="2"/>
  <c r="D7" i="2"/>
  <c r="D6" i="2"/>
  <c r="D5" i="2"/>
  <c r="D4" i="2"/>
  <c r="C124" i="2"/>
  <c r="C123" i="2"/>
  <c r="C122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6" i="2"/>
  <c r="C85" i="2"/>
  <c r="C83" i="2"/>
  <c r="C82" i="2"/>
  <c r="C81" i="2"/>
  <c r="C79" i="2"/>
  <c r="C78" i="2"/>
  <c r="C77" i="2"/>
  <c r="C76" i="2"/>
  <c r="C75" i="2"/>
  <c r="C74" i="2"/>
  <c r="C73" i="2"/>
  <c r="C72" i="2"/>
  <c r="C71" i="2"/>
  <c r="C70" i="2"/>
  <c r="C69" i="2"/>
  <c r="C68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1" i="2"/>
  <c r="C40" i="2"/>
  <c r="C39" i="2"/>
  <c r="C38" i="2"/>
  <c r="C37" i="2"/>
  <c r="C36" i="2"/>
  <c r="C35" i="2"/>
  <c r="C34" i="2"/>
  <c r="C33" i="2"/>
  <c r="C32" i="2"/>
  <c r="C30" i="2"/>
  <c r="C29" i="2"/>
  <c r="C27" i="2"/>
  <c r="C26" i="2"/>
  <c r="C25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8" i="2"/>
  <c r="C7" i="2"/>
  <c r="C6" i="2"/>
  <c r="C5" i="2"/>
  <c r="C4" i="2"/>
  <c r="D139" i="1" l="1"/>
  <c r="R137" i="1" l="1"/>
  <c r="Q136" i="1"/>
  <c r="P135" i="1"/>
  <c r="L133" i="1"/>
  <c r="N134" i="1"/>
</calcChain>
</file>

<file path=xl/sharedStrings.xml><?xml version="1.0" encoding="utf-8"?>
<sst xmlns="http://schemas.openxmlformats.org/spreadsheetml/2006/main" count="443" uniqueCount="180">
  <si>
    <t>Room Name</t>
  </si>
  <si>
    <t>Number Beds</t>
  </si>
  <si>
    <t>Size</t>
  </si>
  <si>
    <t>Guest Name</t>
  </si>
  <si>
    <t>Email</t>
  </si>
  <si>
    <t>Cell:</t>
  </si>
  <si>
    <t>Additional Mattress in room with linen</t>
  </si>
  <si>
    <t>2 ¾ Beds</t>
  </si>
  <si>
    <t>En-suite</t>
  </si>
  <si>
    <t>10x3.9</t>
  </si>
  <si>
    <t>1 Double</t>
  </si>
  <si>
    <t>6.5x4</t>
  </si>
  <si>
    <t>5.8x5.6</t>
  </si>
  <si>
    <t>5.8x5.2</t>
  </si>
  <si>
    <t>5.8x5.8</t>
  </si>
  <si>
    <t>2 Single</t>
  </si>
  <si>
    <t>Com Bathroom</t>
  </si>
  <si>
    <t>3x3</t>
  </si>
  <si>
    <t>N/A</t>
  </si>
  <si>
    <t>3 Single</t>
  </si>
  <si>
    <t>1 Double + 2 Single</t>
  </si>
  <si>
    <t>4.6x6.4</t>
  </si>
  <si>
    <t>4.3x4.2</t>
  </si>
  <si>
    <t>4.3x4.3</t>
  </si>
  <si>
    <t>5.7x4.4</t>
  </si>
  <si>
    <t>3.2x5.6</t>
  </si>
  <si>
    <t>3.4x5.5</t>
  </si>
  <si>
    <t>3.2x6.4</t>
  </si>
  <si>
    <t>3x5.7</t>
  </si>
  <si>
    <t>Cost N$ Per room per night</t>
  </si>
  <si>
    <t>Camp Omunguindi</t>
  </si>
  <si>
    <t>Unit 1</t>
  </si>
  <si>
    <t>2 x single</t>
  </si>
  <si>
    <t>Unit 2</t>
  </si>
  <si>
    <t>Unit 3</t>
  </si>
  <si>
    <t>3 x single</t>
  </si>
  <si>
    <t>Room 1</t>
  </si>
  <si>
    <t>Room 2</t>
  </si>
  <si>
    <t>Camp Porosa</t>
  </si>
  <si>
    <t>Own tent</t>
  </si>
  <si>
    <t>3 ablution blocks each with 1 shower, I toilet and 1 wash basin</t>
  </si>
  <si>
    <t>Camp site 1</t>
  </si>
  <si>
    <t>Camp site 2</t>
  </si>
  <si>
    <t>Camp site 3</t>
  </si>
  <si>
    <t>VIP Room - Not available</t>
  </si>
  <si>
    <t>Not Available</t>
  </si>
  <si>
    <t>Tent On Venue- Tent and  Linen provided</t>
  </si>
  <si>
    <t>ROOM ALLOCATION</t>
  </si>
  <si>
    <t>If available</t>
  </si>
  <si>
    <t>Old Farm Stead</t>
  </si>
  <si>
    <t>Backpackers Cave -  Linen provided</t>
  </si>
  <si>
    <t>C Bathroom</t>
  </si>
  <si>
    <t>175 per person per night</t>
  </si>
  <si>
    <t>Adults Day 1</t>
  </si>
  <si>
    <t>Adults Day2</t>
  </si>
  <si>
    <t>Kids Day 1</t>
  </si>
  <si>
    <t xml:space="preserve">Posibl-lity to add mattress </t>
  </si>
  <si>
    <t>REF Ro-om Num</t>
  </si>
  <si>
    <t>Kids Day 2</t>
  </si>
  <si>
    <t>Extra Matt-ress</t>
  </si>
  <si>
    <t>Breakfast Day 2</t>
  </si>
  <si>
    <t>Neighbor House</t>
  </si>
  <si>
    <t>Total Beds Night 1</t>
  </si>
  <si>
    <t>Total Beds Night 2</t>
  </si>
  <si>
    <t xml:space="preserve">Total Matresses </t>
  </si>
  <si>
    <t>Tot Coffee Rusks</t>
  </si>
  <si>
    <t>Tot Breakfast</t>
  </si>
  <si>
    <t>Venue - tent 1</t>
  </si>
  <si>
    <t>Venue - tent 2</t>
  </si>
  <si>
    <t>Venue-  tent 3</t>
  </si>
  <si>
    <t>Venue - tent 4</t>
  </si>
  <si>
    <t>Venue - tent 5</t>
  </si>
  <si>
    <t>Venue - tent 6</t>
  </si>
  <si>
    <t>Venue - tent 7</t>
  </si>
  <si>
    <t>Venue - tent 8</t>
  </si>
  <si>
    <t>Venue - tent 9</t>
  </si>
  <si>
    <t>Venue - tent 10</t>
  </si>
  <si>
    <t>Room1 Garden Tower 1</t>
  </si>
  <si>
    <t>Room 2 Garden Tower 2 (Wheelchair Friendly)</t>
  </si>
  <si>
    <t>Room 3 Garden Tower 3</t>
  </si>
  <si>
    <t>Room 4 Garden Tower 4</t>
  </si>
  <si>
    <t>Room 5 Garden Tower 5</t>
  </si>
  <si>
    <t>Room 14 Eco  9</t>
  </si>
  <si>
    <t>Room 13 Eco  8</t>
  </si>
  <si>
    <t>Room 12 Eco  7</t>
  </si>
  <si>
    <t>Room 10 Eco 5</t>
  </si>
  <si>
    <t>Room 9 Eco 4</t>
  </si>
  <si>
    <t>Room 8 Eco 3</t>
  </si>
  <si>
    <t>Room 7 Eco 2</t>
  </si>
  <si>
    <t>Room 6 Eco 1</t>
  </si>
  <si>
    <t>Room 15 Eco 10</t>
  </si>
  <si>
    <t>Room 16 Eco 11</t>
  </si>
  <si>
    <t>Room 17 Eco 12</t>
  </si>
  <si>
    <t>Room 18 Eco 13</t>
  </si>
  <si>
    <t>Room 19 Eco 14</t>
  </si>
  <si>
    <t>Room 21 Pool 1</t>
  </si>
  <si>
    <t>Room 22 Pool 2</t>
  </si>
  <si>
    <t>Room 23 Pool 3</t>
  </si>
  <si>
    <t>Room 26 Boiler 1</t>
  </si>
  <si>
    <t>Room 27 Boiler 2</t>
  </si>
  <si>
    <t>Room 28 Boiler 3</t>
  </si>
  <si>
    <t>Room 29 Boiler 4</t>
  </si>
  <si>
    <t>Room 30 Boiler 5</t>
  </si>
  <si>
    <t>Room 34 Boiler 9</t>
  </si>
  <si>
    <t>Room B1 Bed 2</t>
  </si>
  <si>
    <t>Room B1 Bed 6</t>
  </si>
  <si>
    <t>Room B1 Bed 7</t>
  </si>
  <si>
    <t>Room B1 Bed 8</t>
  </si>
  <si>
    <t>Room B2 Bed 6</t>
  </si>
  <si>
    <t>Room B2 Bed 7</t>
  </si>
  <si>
    <t>Room B3 Bed 1</t>
  </si>
  <si>
    <t>Room B3 Bed 2</t>
  </si>
  <si>
    <t>Room B3 Bed 3</t>
  </si>
  <si>
    <t>Room B3 Bed 4</t>
  </si>
  <si>
    <t>Room B3 Bed 5</t>
  </si>
  <si>
    <t>Room B3 Bed 6</t>
  </si>
  <si>
    <t>Room B3 Bed 7</t>
  </si>
  <si>
    <t>Letter</t>
  </si>
  <si>
    <t>Remarks</t>
  </si>
  <si>
    <t>Payment date</t>
  </si>
  <si>
    <t>Payment Received N$</t>
  </si>
  <si>
    <t>Total Payable N$</t>
  </si>
  <si>
    <t>Breakfast Day 1</t>
  </si>
  <si>
    <t>Room 11 Eco  6</t>
  </si>
  <si>
    <t>Venue - tent 11</t>
  </si>
  <si>
    <t>Venue - tent 12</t>
  </si>
  <si>
    <r>
      <rPr>
        <b/>
        <sz val="14"/>
        <color theme="1"/>
        <rFont val="Calibri (Body)"/>
      </rPr>
      <t>A</t>
    </r>
    <r>
      <rPr>
        <sz val="11"/>
        <color theme="1"/>
        <rFont val="Calibri"/>
        <family val="2"/>
        <scheme val="minor"/>
      </rPr>
      <t xml:space="preserve"> 106</t>
    </r>
  </si>
  <si>
    <r>
      <rPr>
        <b/>
        <sz val="14"/>
        <color theme="1"/>
        <rFont val="Calibri (Body)"/>
      </rPr>
      <t>G</t>
    </r>
    <r>
      <rPr>
        <sz val="11"/>
        <color theme="1"/>
        <rFont val="Calibri"/>
        <family val="2"/>
        <scheme val="minor"/>
      </rPr>
      <t xml:space="preserve"> 112</t>
    </r>
  </si>
  <si>
    <r>
      <rPr>
        <b/>
        <sz val="14"/>
        <color theme="1"/>
        <rFont val="Calibri (Body)"/>
      </rPr>
      <t>H</t>
    </r>
    <r>
      <rPr>
        <sz val="11"/>
        <color theme="1"/>
        <rFont val="Calibri"/>
        <family val="2"/>
        <scheme val="minor"/>
      </rPr>
      <t xml:space="preserve"> 113</t>
    </r>
  </si>
  <si>
    <r>
      <rPr>
        <b/>
        <sz val="14"/>
        <color theme="1"/>
        <rFont val="Calibri (Body)"/>
      </rPr>
      <t>I</t>
    </r>
    <r>
      <rPr>
        <sz val="11"/>
        <color theme="1"/>
        <rFont val="Calibri"/>
        <family val="2"/>
        <scheme val="minor"/>
      </rPr>
      <t xml:space="preserve">  114</t>
    </r>
  </si>
  <si>
    <r>
      <rPr>
        <b/>
        <sz val="14"/>
        <color theme="1"/>
        <rFont val="Calibri (Body)"/>
      </rPr>
      <t>J</t>
    </r>
    <r>
      <rPr>
        <sz val="11"/>
        <color theme="1"/>
        <rFont val="Calibri"/>
        <family val="2"/>
        <scheme val="minor"/>
      </rPr>
      <t xml:space="preserve"> 115</t>
    </r>
  </si>
  <si>
    <r>
      <rPr>
        <b/>
        <sz val="14"/>
        <color rgb="FF000000"/>
        <rFont val="Calibri (Body)"/>
      </rPr>
      <t>K</t>
    </r>
    <r>
      <rPr>
        <sz val="11"/>
        <color rgb="FF000000"/>
        <rFont val="Calibri"/>
        <family val="2"/>
        <scheme val="minor"/>
      </rPr>
      <t xml:space="preserve"> 116</t>
    </r>
  </si>
  <si>
    <r>
      <rPr>
        <b/>
        <sz val="14"/>
        <color theme="1"/>
        <rFont val="Calibri (Body)"/>
      </rPr>
      <t>L</t>
    </r>
    <r>
      <rPr>
        <sz val="11"/>
        <color theme="1"/>
        <rFont val="Calibri"/>
        <family val="2"/>
        <scheme val="minor"/>
      </rPr>
      <t xml:space="preserve"> 117</t>
    </r>
  </si>
  <si>
    <r>
      <rPr>
        <b/>
        <sz val="14"/>
        <color theme="1"/>
        <rFont val="Calibri (Body)"/>
      </rPr>
      <t>F</t>
    </r>
    <r>
      <rPr>
        <sz val="11"/>
        <color theme="1"/>
        <rFont val="Calibri"/>
        <family val="2"/>
        <scheme val="minor"/>
      </rPr>
      <t xml:space="preserve"> 111</t>
    </r>
  </si>
  <si>
    <r>
      <rPr>
        <b/>
        <sz val="14"/>
        <color theme="1"/>
        <rFont val="Calibri (Body)"/>
      </rPr>
      <t>E</t>
    </r>
    <r>
      <rPr>
        <sz val="11"/>
        <color theme="1"/>
        <rFont val="Calibri"/>
        <family val="2"/>
        <scheme val="minor"/>
      </rPr>
      <t xml:space="preserve"> 110</t>
    </r>
  </si>
  <si>
    <r>
      <rPr>
        <b/>
        <sz val="14"/>
        <color theme="1"/>
        <rFont val="Calibri (Body)"/>
      </rPr>
      <t>D</t>
    </r>
    <r>
      <rPr>
        <sz val="11"/>
        <color theme="1"/>
        <rFont val="Calibri"/>
        <family val="2"/>
        <scheme val="minor"/>
      </rPr>
      <t xml:space="preserve"> 109</t>
    </r>
  </si>
  <si>
    <r>
      <rPr>
        <b/>
        <sz val="14"/>
        <color theme="1"/>
        <rFont val="Calibri (Body)"/>
      </rPr>
      <t>C</t>
    </r>
    <r>
      <rPr>
        <sz val="11"/>
        <color theme="1"/>
        <rFont val="Calibri"/>
        <family val="2"/>
        <scheme val="minor"/>
      </rPr>
      <t xml:space="preserve"> 108</t>
    </r>
  </si>
  <si>
    <r>
      <rPr>
        <b/>
        <sz val="14"/>
        <color theme="1"/>
        <rFont val="Calibri (Body)"/>
      </rPr>
      <t>B</t>
    </r>
    <r>
      <rPr>
        <sz val="11"/>
        <color theme="1"/>
        <rFont val="Calibri"/>
        <family val="2"/>
        <scheme val="minor"/>
      </rPr>
      <t xml:space="preserve"> 107</t>
    </r>
  </si>
  <si>
    <t>Room32 Boiler 7</t>
  </si>
  <si>
    <t>Room 31 Boiler 6</t>
  </si>
  <si>
    <t>1 Double &amp; 1 Single</t>
  </si>
  <si>
    <t>33A</t>
  </si>
  <si>
    <t>Shared En-suite</t>
  </si>
  <si>
    <t>Room 35 Boiler 10</t>
  </si>
  <si>
    <t>Room  B1 Bed 1</t>
  </si>
  <si>
    <t>Room  B1 Bed 3</t>
  </si>
  <si>
    <t>Room  B1 Bed 4</t>
  </si>
  <si>
    <t>Room  B1 Bed 5</t>
  </si>
  <si>
    <t>Room B2 Bed 1</t>
  </si>
  <si>
    <t>Room B2 Bed 2</t>
  </si>
  <si>
    <t>Room B2 Bed 3</t>
  </si>
  <si>
    <t>Room B2 Bed 4</t>
  </si>
  <si>
    <t>Room B2 Bed 5</t>
  </si>
  <si>
    <t>RoomB2 Bed 8</t>
  </si>
  <si>
    <t>Room B3 Bed 8</t>
  </si>
  <si>
    <t>Room 33 Boiler 8A &amp; 8B</t>
  </si>
  <si>
    <t>1 Double +3 single</t>
  </si>
  <si>
    <t>Number of people</t>
  </si>
  <si>
    <t>NA</t>
  </si>
  <si>
    <t xml:space="preserve">Extra Matresses 2 Single 1 Double </t>
  </si>
  <si>
    <t>Room 24 Granny Flat Room 1</t>
  </si>
  <si>
    <t>5.1 x 4</t>
  </si>
  <si>
    <t>Room 25 Granny Flat Room 2</t>
  </si>
  <si>
    <t>4.1x4</t>
  </si>
  <si>
    <t>GARDEN TOWER</t>
  </si>
  <si>
    <t>ECO ROOMS</t>
  </si>
  <si>
    <t>POOL ROOMS</t>
  </si>
  <si>
    <t>GRANNY FLAT</t>
  </si>
  <si>
    <t>BOILER ROOMS</t>
  </si>
  <si>
    <t>BACKPACKERS CAVE</t>
  </si>
  <si>
    <t>VENUE TENTS</t>
  </si>
  <si>
    <t>CAMP OMUNGUINDI</t>
  </si>
  <si>
    <t>OLD FARM STEAD</t>
  </si>
  <si>
    <t>CAMP POROSA</t>
  </si>
  <si>
    <t>NEIGHBOUR'S HOUSE</t>
  </si>
  <si>
    <t>Garden Tower Rooms</t>
  </si>
  <si>
    <t>Granny Flat</t>
  </si>
  <si>
    <t>Boiler Rooms</t>
  </si>
  <si>
    <t>Room 33 Boiler 8A &amp; 8B Family Unit</t>
  </si>
  <si>
    <t>3 x 8 persons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</si>
</sst>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B050"/>
      <name val="Calibri (Body)_x0000_"/>
    </font>
    <font>
      <b/>
      <sz val="16"/>
      <color theme="1"/>
      <name val="American Typewriter"/>
      <family val="1"/>
    </font>
    <font>
      <sz val="11"/>
      <color theme="1"/>
      <name val="Calibri (Body)_x0000_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 (Body)"/>
    </font>
    <font>
      <b/>
      <sz val="14"/>
      <color rgb="FF000000"/>
      <name val="Calibri (Body)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 (Body)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FF0000"/>
      <name val="Calibri (Body)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2">
    <xf numFmtId="0" fontId="0" fillId="0" borderId="0" xfId="0"/>
    <xf numFmtId="0" fontId="3" fillId="0" borderId="1" xfId="0" applyFont="1" applyFill="1" applyBorder="1"/>
    <xf numFmtId="0" fontId="3" fillId="0" borderId="0" xfId="0" applyFont="1" applyFill="1"/>
    <xf numFmtId="0" fontId="0" fillId="0" borderId="1" xfId="0" applyFill="1" applyBorder="1"/>
    <xf numFmtId="0" fontId="0" fillId="0" borderId="0" xfId="0" applyFill="1"/>
    <xf numFmtId="0" fontId="5" fillId="0" borderId="1" xfId="0" applyFont="1" applyFill="1" applyBorder="1"/>
    <xf numFmtId="0" fontId="0" fillId="0" borderId="0" xfId="0" applyFill="1" applyBorder="1"/>
    <xf numFmtId="0" fontId="0" fillId="0" borderId="1" xfId="0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/>
    <xf numFmtId="0" fontId="0" fillId="0" borderId="0" xfId="0" applyBorder="1"/>
    <xf numFmtId="0" fontId="0" fillId="0" borderId="1" xfId="0" applyBorder="1"/>
    <xf numFmtId="0" fontId="4" fillId="0" borderId="1" xfId="1" applyFill="1" applyBorder="1"/>
    <xf numFmtId="0" fontId="0" fillId="0" borderId="2" xfId="0" applyFill="1" applyBorder="1"/>
    <xf numFmtId="0" fontId="2" fillId="2" borderId="1" xfId="0" applyFont="1" applyFill="1" applyBorder="1"/>
    <xf numFmtId="0" fontId="0" fillId="2" borderId="1" xfId="0" applyFill="1" applyBorder="1"/>
    <xf numFmtId="0" fontId="1" fillId="0" borderId="0" xfId="0" applyFont="1" applyBorder="1"/>
    <xf numFmtId="0" fontId="0" fillId="0" borderId="1" xfId="0" applyFont="1" applyFill="1" applyBorder="1" applyAlignment="1">
      <alignment vertical="center" wrapText="1"/>
    </xf>
    <xf numFmtId="0" fontId="7" fillId="0" borderId="1" xfId="1" applyFont="1" applyFill="1" applyBorder="1"/>
    <xf numFmtId="0" fontId="0" fillId="0" borderId="1" xfId="0" applyFont="1" applyBorder="1"/>
    <xf numFmtId="0" fontId="8" fillId="0" borderId="0" xfId="0" applyFont="1"/>
    <xf numFmtId="0" fontId="8" fillId="0" borderId="0" xfId="0" applyFont="1" applyBorder="1"/>
    <xf numFmtId="0" fontId="8" fillId="0" borderId="0" xfId="0" applyFont="1" applyFill="1" applyBorder="1"/>
    <xf numFmtId="0" fontId="0" fillId="0" borderId="3" xfId="0" applyBorder="1"/>
    <xf numFmtId="0" fontId="0" fillId="0" borderId="3" xfId="0" applyFill="1" applyBorder="1"/>
    <xf numFmtId="0" fontId="0" fillId="2" borderId="3" xfId="0" applyFill="1" applyBorder="1"/>
    <xf numFmtId="0" fontId="2" fillId="2" borderId="3" xfId="0" applyFont="1" applyFill="1" applyBorder="1"/>
    <xf numFmtId="16" fontId="0" fillId="0" borderId="1" xfId="0" applyNumberFormat="1" applyFill="1" applyBorder="1"/>
    <xf numFmtId="16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0" xfId="0" applyNumberFormat="1"/>
    <xf numFmtId="0" fontId="0" fillId="0" borderId="6" xfId="0" applyBorder="1"/>
    <xf numFmtId="0" fontId="3" fillId="0" borderId="3" xfId="0" applyFont="1" applyFill="1" applyBorder="1" applyAlignment="1">
      <alignment horizontal="left" vertical="center" wrapText="1"/>
    </xf>
    <xf numFmtId="0" fontId="0" fillId="0" borderId="7" xfId="0" applyBorder="1"/>
    <xf numFmtId="0" fontId="6" fillId="0" borderId="3" xfId="0" applyFont="1" applyFill="1" applyBorder="1"/>
    <xf numFmtId="0" fontId="0" fillId="0" borderId="8" xfId="0" applyFill="1" applyBorder="1"/>
    <xf numFmtId="0" fontId="0" fillId="0" borderId="3" xfId="0" applyFont="1" applyFill="1" applyBorder="1"/>
    <xf numFmtId="0" fontId="2" fillId="0" borderId="5" xfId="0" applyFont="1" applyBorder="1" applyAlignment="1">
      <alignment horizontal="left" vertical="center" wrapText="1"/>
    </xf>
    <xf numFmtId="0" fontId="10" fillId="0" borderId="1" xfId="0" applyFont="1" applyBorder="1"/>
    <xf numFmtId="0" fontId="2" fillId="0" borderId="1" xfId="0" applyFont="1" applyBorder="1"/>
    <xf numFmtId="0" fontId="0" fillId="3" borderId="1" xfId="0" applyFill="1" applyBorder="1"/>
    <xf numFmtId="0" fontId="0" fillId="3" borderId="1" xfId="0" applyFont="1" applyFill="1" applyBorder="1"/>
    <xf numFmtId="0" fontId="2" fillId="3" borderId="1" xfId="0" applyFont="1" applyFill="1" applyBorder="1"/>
    <xf numFmtId="0" fontId="0" fillId="3" borderId="0" xfId="0" applyFill="1"/>
    <xf numFmtId="0" fontId="0" fillId="3" borderId="6" xfId="0" applyFill="1" applyBorder="1"/>
    <xf numFmtId="0" fontId="6" fillId="3" borderId="1" xfId="0" applyFont="1" applyFill="1" applyBorder="1"/>
    <xf numFmtId="0" fontId="0" fillId="3" borderId="2" xfId="0" applyFill="1" applyBorder="1"/>
    <xf numFmtId="0" fontId="3" fillId="0" borderId="5" xfId="0" applyFont="1" applyFill="1" applyBorder="1" applyAlignment="1">
      <alignment horizontal="left" vertical="center" wrapText="1"/>
    </xf>
    <xf numFmtId="0" fontId="0" fillId="0" borderId="1" xfId="0" applyFont="1" applyFill="1" applyBorder="1"/>
    <xf numFmtId="0" fontId="2" fillId="0" borderId="1" xfId="0" applyFont="1" applyFill="1" applyBorder="1"/>
    <xf numFmtId="0" fontId="3" fillId="4" borderId="1" xfId="0" applyFont="1" applyFill="1" applyBorder="1" applyAlignment="1">
      <alignment horizontal="left" vertical="center" wrapText="1"/>
    </xf>
    <xf numFmtId="0" fontId="0" fillId="4" borderId="1" xfId="0" applyFill="1" applyBorder="1"/>
    <xf numFmtId="0" fontId="0" fillId="4" borderId="1" xfId="0" applyFont="1" applyFill="1" applyBorder="1"/>
    <xf numFmtId="0" fontId="2" fillId="4" borderId="1" xfId="0" applyFont="1" applyFill="1" applyBorder="1"/>
    <xf numFmtId="0" fontId="7" fillId="0" borderId="1" xfId="0" applyFont="1" applyBorder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0" fillId="0" borderId="6" xfId="0" applyFill="1" applyBorder="1"/>
    <xf numFmtId="0" fontId="0" fillId="0" borderId="7" xfId="0" applyFill="1" applyBorder="1"/>
    <xf numFmtId="0" fontId="0" fillId="0" borderId="1" xfId="0" applyFill="1" applyBorder="1" applyAlignment="1">
      <alignment wrapText="1"/>
    </xf>
    <xf numFmtId="0" fontId="8" fillId="0" borderId="0" xfId="0" applyFont="1" applyFill="1"/>
    <xf numFmtId="0" fontId="0" fillId="0" borderId="0" xfId="0" applyFill="1" applyAlignment="1">
      <alignment wrapText="1"/>
    </xf>
    <xf numFmtId="0" fontId="12" fillId="0" borderId="0" xfId="0" applyFont="1" applyFill="1" applyAlignment="1">
      <alignment wrapText="1"/>
    </xf>
    <xf numFmtId="0" fontId="12" fillId="0" borderId="1" xfId="0" applyFont="1" applyFill="1" applyBorder="1" applyAlignment="1">
      <alignment wrapText="1"/>
    </xf>
    <xf numFmtId="0" fontId="2" fillId="0" borderId="3" xfId="0" applyFont="1" applyFill="1" applyBorder="1"/>
    <xf numFmtId="0" fontId="6" fillId="0" borderId="1" xfId="1" applyFont="1" applyFill="1" applyBorder="1"/>
    <xf numFmtId="0" fontId="3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/>
    <xf numFmtId="4" fontId="0" fillId="0" borderId="4" xfId="0" applyNumberFormat="1" applyBorder="1"/>
    <xf numFmtId="0" fontId="0" fillId="0" borderId="5" xfId="0" applyBorder="1" applyAlignment="1">
      <alignment wrapText="1"/>
    </xf>
    <xf numFmtId="0" fontId="3" fillId="0" borderId="5" xfId="0" applyFont="1" applyBorder="1" applyAlignment="1">
      <alignment wrapText="1"/>
    </xf>
    <xf numFmtId="0" fontId="20" fillId="0" borderId="1" xfId="0" applyFont="1" applyBorder="1"/>
    <xf numFmtId="0" fontId="13" fillId="5" borderId="1" xfId="0" applyFont="1" applyFill="1" applyBorder="1" applyAlignment="1">
      <alignment wrapText="1"/>
    </xf>
    <xf numFmtId="0" fontId="0" fillId="5" borderId="1" xfId="0" applyFill="1" applyBorder="1"/>
    <xf numFmtId="4" fontId="0" fillId="5" borderId="1" xfId="0" applyNumberFormat="1" applyFill="1" applyBorder="1"/>
    <xf numFmtId="0" fontId="0" fillId="5" borderId="1" xfId="0" applyFill="1" applyBorder="1" applyAlignment="1">
      <alignment wrapText="1"/>
    </xf>
    <xf numFmtId="0" fontId="16" fillId="5" borderId="1" xfId="0" applyFont="1" applyFill="1" applyBorder="1" applyAlignment="1">
      <alignment wrapText="1"/>
    </xf>
    <xf numFmtId="0" fontId="17" fillId="5" borderId="1" xfId="0" applyFont="1" applyFill="1" applyBorder="1" applyAlignment="1">
      <alignment wrapText="1"/>
    </xf>
    <xf numFmtId="0" fontId="11" fillId="6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/>
    <xf numFmtId="4" fontId="2" fillId="5" borderId="1" xfId="0" applyNumberFormat="1" applyFont="1" applyFill="1" applyBorder="1" applyAlignment="1">
      <alignment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9" fillId="6" borderId="3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F43F1-BA2A-411F-BB0D-3ED09C101C46}">
  <dimension ref="A1:AB139"/>
  <sheetViews>
    <sheetView tabSelected="1" zoomScale="97" zoomScaleNormal="97" workbookViewId="0">
      <pane ySplit="2" topLeftCell="A42" activePane="bottomLeft" state="frozen"/>
      <selection pane="bottomLeft" activeCell="D38" sqref="D38"/>
    </sheetView>
  </sheetViews>
  <sheetFormatPr baseColWidth="10" defaultColWidth="8.83203125" defaultRowHeight="15"/>
  <cols>
    <col min="1" max="1" width="4.5" customWidth="1"/>
    <col min="2" max="2" width="14.83203125" style="30" customWidth="1"/>
    <col min="3" max="3" width="9" customWidth="1"/>
    <col min="4" max="4" width="15.83203125" customWidth="1"/>
    <col min="5" max="6" width="8.6640625" style="30" customWidth="1"/>
    <col min="7" max="7" width="7" bestFit="1" customWidth="1"/>
    <col min="8" max="8" width="6" customWidth="1"/>
    <col min="9" max="9" width="15.1640625" customWidth="1"/>
    <col min="10" max="10" width="17.5" customWidth="1"/>
    <col min="11" max="11" width="28.5" customWidth="1"/>
    <col min="12" max="13" width="4.83203125" customWidth="1"/>
    <col min="14" max="14" width="4.33203125" customWidth="1"/>
    <col min="15" max="15" width="4.6640625" customWidth="1"/>
    <col min="16" max="18" width="6.33203125" customWidth="1"/>
    <col min="19" max="19" width="7.6640625" customWidth="1"/>
    <col min="20" max="20" width="8.83203125" customWidth="1"/>
    <col min="21" max="21" width="7" customWidth="1"/>
    <col min="22" max="22" width="11.6640625" customWidth="1"/>
  </cols>
  <sheetData>
    <row r="1" spans="1:28" ht="37" customHeight="1">
      <c r="A1" s="93" t="s">
        <v>47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</row>
    <row r="2" spans="1:28" s="31" customFormat="1" ht="80">
      <c r="A2" s="32" t="s">
        <v>57</v>
      </c>
      <c r="B2" s="33" t="s">
        <v>0</v>
      </c>
      <c r="C2" s="33" t="s">
        <v>1</v>
      </c>
      <c r="D2" s="33" t="s">
        <v>29</v>
      </c>
      <c r="E2" s="33"/>
      <c r="F2" s="33" t="s">
        <v>157</v>
      </c>
      <c r="G2" s="33" t="s">
        <v>2</v>
      </c>
      <c r="H2" s="33" t="s">
        <v>56</v>
      </c>
      <c r="I2" s="33" t="s">
        <v>3</v>
      </c>
      <c r="J2" s="33" t="s">
        <v>4</v>
      </c>
      <c r="K2" s="33" t="s">
        <v>5</v>
      </c>
      <c r="L2" s="34" t="s">
        <v>53</v>
      </c>
      <c r="M2" s="39" t="s">
        <v>55</v>
      </c>
      <c r="N2" s="34" t="s">
        <v>54</v>
      </c>
      <c r="O2" s="34" t="s">
        <v>58</v>
      </c>
      <c r="P2" s="34" t="s">
        <v>59</v>
      </c>
      <c r="Q2" s="57" t="s">
        <v>122</v>
      </c>
      <c r="R2" s="57" t="s">
        <v>60</v>
      </c>
      <c r="S2" s="54" t="s">
        <v>121</v>
      </c>
      <c r="T2" s="54" t="s">
        <v>120</v>
      </c>
      <c r="U2" s="54" t="s">
        <v>119</v>
      </c>
      <c r="V2" s="44" t="s">
        <v>117</v>
      </c>
      <c r="W2" s="44" t="s">
        <v>118</v>
      </c>
    </row>
    <row r="3" spans="1:28" ht="48">
      <c r="B3" s="29" t="s">
        <v>6</v>
      </c>
      <c r="C3" s="11"/>
      <c r="D3" s="35">
        <v>120</v>
      </c>
      <c r="E3" s="29"/>
      <c r="F3" s="29"/>
      <c r="G3" s="11"/>
      <c r="H3" s="80" t="s">
        <v>48</v>
      </c>
      <c r="I3" s="11"/>
      <c r="J3" s="38"/>
      <c r="K3" s="38"/>
      <c r="L3" s="51"/>
      <c r="M3" s="40"/>
      <c r="N3" s="47"/>
      <c r="O3" s="11"/>
      <c r="P3" s="11"/>
      <c r="Q3" s="58"/>
      <c r="R3" s="58"/>
      <c r="S3" s="3"/>
      <c r="T3" s="3"/>
      <c r="U3" s="3"/>
      <c r="V3" s="11"/>
      <c r="W3" s="1"/>
      <c r="AA3" s="2"/>
      <c r="AB3" s="2"/>
    </row>
    <row r="4" spans="1:28" ht="40">
      <c r="B4" s="81" t="s">
        <v>175</v>
      </c>
      <c r="C4" s="82"/>
      <c r="D4" s="83"/>
      <c r="E4" s="84"/>
      <c r="F4" s="85">
        <f>SUM(F5:F9)</f>
        <v>10</v>
      </c>
      <c r="G4" s="11"/>
      <c r="H4" s="46"/>
      <c r="I4" s="11"/>
      <c r="J4" s="38"/>
      <c r="K4" s="38"/>
      <c r="L4" s="51"/>
      <c r="M4" s="40"/>
      <c r="N4" s="47"/>
      <c r="O4" s="11"/>
      <c r="P4" s="11"/>
      <c r="Q4" s="58"/>
      <c r="R4" s="58"/>
      <c r="S4" s="3"/>
      <c r="T4" s="3"/>
      <c r="U4" s="3"/>
      <c r="V4" s="11"/>
      <c r="W4" s="1"/>
      <c r="AA4" s="2"/>
      <c r="AB4" s="2"/>
    </row>
    <row r="5" spans="1:28" ht="32">
      <c r="A5">
        <v>1</v>
      </c>
      <c r="B5" s="29" t="s">
        <v>77</v>
      </c>
      <c r="C5" s="11" t="s">
        <v>7</v>
      </c>
      <c r="D5" s="35">
        <v>1050</v>
      </c>
      <c r="E5" s="29" t="s">
        <v>8</v>
      </c>
      <c r="F5" s="29">
        <v>2</v>
      </c>
      <c r="G5" s="11" t="s">
        <v>9</v>
      </c>
      <c r="H5" s="11">
        <v>3</v>
      </c>
      <c r="I5" s="8"/>
      <c r="J5" s="9"/>
      <c r="K5" s="9"/>
      <c r="L5" s="52"/>
      <c r="M5" s="41"/>
      <c r="N5" s="47"/>
      <c r="O5" s="11"/>
      <c r="P5" s="11"/>
      <c r="Q5" s="58"/>
      <c r="R5" s="58"/>
      <c r="S5" s="3"/>
      <c r="T5" s="3"/>
      <c r="U5" s="3"/>
      <c r="V5" s="11"/>
      <c r="W5" s="11"/>
      <c r="X5" s="20"/>
      <c r="AA5" s="4"/>
      <c r="AB5" s="4"/>
    </row>
    <row r="6" spans="1:28" ht="64">
      <c r="A6">
        <v>2</v>
      </c>
      <c r="B6" s="29" t="s">
        <v>78</v>
      </c>
      <c r="C6" s="11" t="s">
        <v>10</v>
      </c>
      <c r="D6" s="35">
        <v>1050</v>
      </c>
      <c r="E6" s="29" t="s">
        <v>8</v>
      </c>
      <c r="F6" s="29">
        <v>2</v>
      </c>
      <c r="G6" s="11" t="s">
        <v>11</v>
      </c>
      <c r="H6" s="11">
        <v>1</v>
      </c>
      <c r="I6" s="3"/>
      <c r="J6" s="3"/>
      <c r="K6" s="3"/>
      <c r="L6" s="47"/>
      <c r="M6" s="24"/>
      <c r="N6" s="47"/>
      <c r="O6" s="11"/>
      <c r="P6" s="11"/>
      <c r="Q6" s="58"/>
      <c r="R6" s="58"/>
      <c r="S6" s="3"/>
      <c r="T6" s="3"/>
      <c r="U6" s="3"/>
      <c r="V6" s="11"/>
      <c r="W6" s="11"/>
      <c r="AB6" s="4"/>
    </row>
    <row r="7" spans="1:28" ht="32">
      <c r="A7">
        <v>3</v>
      </c>
      <c r="B7" s="29" t="s">
        <v>79</v>
      </c>
      <c r="C7" s="11" t="s">
        <v>10</v>
      </c>
      <c r="D7" s="35">
        <v>1050</v>
      </c>
      <c r="E7" s="29" t="s">
        <v>8</v>
      </c>
      <c r="F7" s="29">
        <v>2</v>
      </c>
      <c r="G7" s="11" t="s">
        <v>12</v>
      </c>
      <c r="H7" s="11">
        <v>3</v>
      </c>
      <c r="I7" s="7"/>
      <c r="J7" s="7"/>
      <c r="K7" s="12"/>
      <c r="L7" s="47"/>
      <c r="M7" s="24"/>
      <c r="N7" s="47"/>
      <c r="O7" s="11"/>
      <c r="P7" s="11"/>
      <c r="Q7" s="58"/>
      <c r="R7" s="58"/>
      <c r="S7" s="3"/>
      <c r="T7" s="3"/>
      <c r="U7" s="3"/>
      <c r="V7" s="11"/>
      <c r="W7" s="11"/>
      <c r="Y7" s="4"/>
      <c r="Z7" s="4"/>
      <c r="AA7" s="4"/>
      <c r="AB7" s="4"/>
    </row>
    <row r="8" spans="1:28" ht="32">
      <c r="A8">
        <v>4</v>
      </c>
      <c r="B8" s="29" t="s">
        <v>80</v>
      </c>
      <c r="C8" s="11" t="s">
        <v>10</v>
      </c>
      <c r="D8" s="35">
        <v>1050</v>
      </c>
      <c r="E8" s="29" t="s">
        <v>8</v>
      </c>
      <c r="F8" s="29">
        <v>2</v>
      </c>
      <c r="G8" s="11" t="s">
        <v>13</v>
      </c>
      <c r="H8" s="11">
        <v>3</v>
      </c>
      <c r="I8" s="3"/>
      <c r="J8" s="3"/>
      <c r="K8" s="3"/>
      <c r="L8" s="47"/>
      <c r="M8" s="24"/>
      <c r="N8" s="47"/>
      <c r="O8" s="11"/>
      <c r="P8" s="11"/>
      <c r="Q8" s="58"/>
      <c r="R8" s="58"/>
      <c r="S8" s="3"/>
      <c r="T8" s="3"/>
      <c r="U8" s="3"/>
      <c r="V8" s="11"/>
      <c r="W8" s="11"/>
      <c r="AA8" s="4"/>
      <c r="AB8" s="4"/>
    </row>
    <row r="9" spans="1:28" ht="32">
      <c r="A9">
        <v>5</v>
      </c>
      <c r="B9" s="29" t="s">
        <v>81</v>
      </c>
      <c r="C9" s="11" t="s">
        <v>10</v>
      </c>
      <c r="D9" s="35">
        <v>1050</v>
      </c>
      <c r="E9" s="29" t="s">
        <v>8</v>
      </c>
      <c r="F9" s="29">
        <v>2</v>
      </c>
      <c r="G9" s="11" t="s">
        <v>14</v>
      </c>
      <c r="H9" s="11"/>
      <c r="I9" s="11"/>
      <c r="J9" s="11"/>
      <c r="K9" s="11"/>
      <c r="L9" s="47"/>
      <c r="M9" s="23"/>
      <c r="N9" s="47"/>
      <c r="O9" s="11"/>
      <c r="P9" s="11"/>
      <c r="Q9" s="58"/>
      <c r="R9" s="58"/>
      <c r="S9" s="3"/>
      <c r="T9" s="3"/>
      <c r="U9" s="3"/>
      <c r="V9" s="11"/>
      <c r="W9" s="11"/>
      <c r="AA9" s="4"/>
      <c r="AB9" s="4"/>
    </row>
    <row r="10" spans="1:28" ht="19">
      <c r="B10" s="86" t="s">
        <v>165</v>
      </c>
      <c r="C10" s="82"/>
      <c r="D10" s="83"/>
      <c r="E10" s="84"/>
      <c r="F10" s="85">
        <f>SUM(F11:F24)</f>
        <v>30</v>
      </c>
      <c r="G10" s="11"/>
      <c r="H10" s="11"/>
      <c r="I10" s="11"/>
      <c r="J10" s="11"/>
      <c r="K10" s="11"/>
      <c r="L10" s="47"/>
      <c r="M10" s="23"/>
      <c r="N10" s="47"/>
      <c r="O10" s="11"/>
      <c r="P10" s="11"/>
      <c r="Q10" s="58"/>
      <c r="R10" s="58"/>
      <c r="S10" s="3"/>
      <c r="T10" s="3"/>
      <c r="U10" s="3"/>
      <c r="V10" s="11"/>
      <c r="W10" s="11"/>
      <c r="AA10" s="4"/>
      <c r="AB10" s="4"/>
    </row>
    <row r="11" spans="1:28" ht="48">
      <c r="A11">
        <v>6</v>
      </c>
      <c r="B11" s="29" t="s">
        <v>89</v>
      </c>
      <c r="C11" s="11" t="s">
        <v>15</v>
      </c>
      <c r="D11" s="35">
        <v>600</v>
      </c>
      <c r="E11" s="29" t="s">
        <v>16</v>
      </c>
      <c r="F11" s="29">
        <v>2</v>
      </c>
      <c r="G11" s="11" t="s">
        <v>17</v>
      </c>
      <c r="H11" s="11" t="s">
        <v>18</v>
      </c>
      <c r="I11" s="3"/>
      <c r="J11" s="3"/>
      <c r="K11" s="3"/>
      <c r="L11" s="47"/>
      <c r="M11" s="24"/>
      <c r="N11" s="47"/>
      <c r="O11" s="11"/>
      <c r="P11" s="11"/>
      <c r="Q11" s="58"/>
      <c r="R11" s="58"/>
      <c r="S11" s="3"/>
      <c r="T11" s="3"/>
      <c r="U11" s="3"/>
      <c r="V11" s="27"/>
      <c r="W11" s="3"/>
      <c r="X11" s="20"/>
      <c r="AA11" s="4"/>
      <c r="AB11" s="4"/>
    </row>
    <row r="12" spans="1:28" ht="48">
      <c r="A12">
        <v>7</v>
      </c>
      <c r="B12" s="29" t="s">
        <v>88</v>
      </c>
      <c r="C12" s="11" t="s">
        <v>15</v>
      </c>
      <c r="D12" s="35">
        <v>600</v>
      </c>
      <c r="E12" s="29" t="s">
        <v>16</v>
      </c>
      <c r="F12" s="29">
        <v>2</v>
      </c>
      <c r="G12" s="11" t="s">
        <v>17</v>
      </c>
      <c r="H12" s="11" t="s">
        <v>18</v>
      </c>
      <c r="I12" s="3"/>
      <c r="J12" s="3"/>
      <c r="K12" s="3"/>
      <c r="L12" s="47"/>
      <c r="M12" s="24"/>
      <c r="N12" s="47"/>
      <c r="O12" s="3"/>
      <c r="P12" s="3"/>
      <c r="Q12" s="58"/>
      <c r="R12" s="58"/>
      <c r="S12" s="3"/>
      <c r="T12" s="3"/>
      <c r="U12" s="3"/>
      <c r="V12" s="3"/>
      <c r="W12" s="11"/>
      <c r="AA12" s="4"/>
      <c r="AB12" s="4"/>
    </row>
    <row r="13" spans="1:28" ht="48">
      <c r="A13">
        <v>8</v>
      </c>
      <c r="B13" s="29" t="s">
        <v>87</v>
      </c>
      <c r="C13" s="11" t="s">
        <v>15</v>
      </c>
      <c r="D13" s="35">
        <v>600</v>
      </c>
      <c r="E13" s="29" t="s">
        <v>16</v>
      </c>
      <c r="F13" s="29">
        <v>2</v>
      </c>
      <c r="G13" s="11" t="s">
        <v>17</v>
      </c>
      <c r="H13" s="11" t="s">
        <v>18</v>
      </c>
      <c r="I13" s="7"/>
      <c r="J13" s="7"/>
      <c r="K13" s="12"/>
      <c r="L13" s="47"/>
      <c r="M13" s="24"/>
      <c r="N13" s="47"/>
      <c r="O13" s="11"/>
      <c r="P13" s="11"/>
      <c r="Q13" s="58"/>
      <c r="R13" s="58"/>
      <c r="S13" s="3"/>
      <c r="T13" s="3"/>
      <c r="U13" s="3"/>
      <c r="V13" s="3"/>
      <c r="W13" s="11"/>
      <c r="AA13" s="4"/>
      <c r="AB13" s="4"/>
    </row>
    <row r="14" spans="1:28" ht="48">
      <c r="A14">
        <v>9</v>
      </c>
      <c r="B14" s="29" t="s">
        <v>86</v>
      </c>
      <c r="C14" s="11" t="s">
        <v>15</v>
      </c>
      <c r="D14" s="35">
        <v>600</v>
      </c>
      <c r="E14" s="29" t="s">
        <v>16</v>
      </c>
      <c r="F14" s="29">
        <v>2</v>
      </c>
      <c r="G14" s="11" t="s">
        <v>17</v>
      </c>
      <c r="H14" s="11" t="s">
        <v>18</v>
      </c>
      <c r="I14" s="13"/>
      <c r="J14" s="13"/>
      <c r="L14" s="53"/>
      <c r="M14" s="42"/>
      <c r="N14" s="47"/>
      <c r="O14" s="11"/>
      <c r="P14" s="11"/>
      <c r="Q14" s="58"/>
      <c r="R14" s="58"/>
      <c r="S14" s="3"/>
      <c r="T14" s="3"/>
      <c r="U14" s="3"/>
      <c r="V14" s="3"/>
      <c r="W14" s="11"/>
      <c r="AA14" s="4"/>
      <c r="AB14" s="4"/>
    </row>
    <row r="15" spans="1:28" ht="48">
      <c r="A15">
        <v>10</v>
      </c>
      <c r="B15" s="29" t="s">
        <v>85</v>
      </c>
      <c r="C15" s="11" t="s">
        <v>15</v>
      </c>
      <c r="D15" s="35">
        <v>600</v>
      </c>
      <c r="E15" s="29" t="s">
        <v>16</v>
      </c>
      <c r="F15" s="29">
        <v>2</v>
      </c>
      <c r="G15" s="11" t="s">
        <v>17</v>
      </c>
      <c r="H15" s="11" t="s">
        <v>18</v>
      </c>
      <c r="I15" s="5"/>
      <c r="J15" s="3"/>
      <c r="K15" s="3"/>
      <c r="L15" s="47"/>
      <c r="M15" s="24"/>
      <c r="N15" s="47"/>
      <c r="O15" s="3"/>
      <c r="P15" s="3"/>
      <c r="Q15" s="58"/>
      <c r="R15" s="58"/>
      <c r="S15" s="3"/>
      <c r="T15" s="3"/>
      <c r="U15" s="3"/>
      <c r="V15" s="27"/>
      <c r="W15" s="3"/>
      <c r="AA15" s="4"/>
      <c r="AB15" s="4"/>
    </row>
    <row r="16" spans="1:28" ht="48">
      <c r="A16">
        <v>11</v>
      </c>
      <c r="B16" s="29" t="s">
        <v>123</v>
      </c>
      <c r="C16" s="11" t="s">
        <v>15</v>
      </c>
      <c r="D16" s="35">
        <v>600</v>
      </c>
      <c r="E16" s="29" t="s">
        <v>16</v>
      </c>
      <c r="F16" s="29">
        <v>2</v>
      </c>
      <c r="G16" s="11" t="s">
        <v>17</v>
      </c>
      <c r="H16" s="11" t="s">
        <v>18</v>
      </c>
      <c r="I16" s="3"/>
      <c r="J16" s="3"/>
      <c r="K16" s="3"/>
      <c r="L16" s="47"/>
      <c r="M16" s="24"/>
      <c r="N16" s="47"/>
      <c r="O16" s="11"/>
      <c r="P16" s="11"/>
      <c r="Q16" s="58"/>
      <c r="R16" s="58"/>
      <c r="S16" s="3"/>
      <c r="T16" s="3"/>
      <c r="U16" s="3"/>
      <c r="V16" s="3"/>
      <c r="W16" s="11"/>
      <c r="AA16" s="4"/>
      <c r="AB16" s="4"/>
    </row>
    <row r="17" spans="1:28" ht="48">
      <c r="A17">
        <v>12</v>
      </c>
      <c r="B17" s="29" t="s">
        <v>84</v>
      </c>
      <c r="C17" s="11" t="s">
        <v>15</v>
      </c>
      <c r="D17" s="35">
        <v>600</v>
      </c>
      <c r="E17" s="29" t="s">
        <v>16</v>
      </c>
      <c r="F17" s="29">
        <v>2</v>
      </c>
      <c r="G17" s="11" t="s">
        <v>17</v>
      </c>
      <c r="H17" s="11" t="s">
        <v>18</v>
      </c>
      <c r="I17" s="3"/>
      <c r="J17" s="3"/>
      <c r="K17" s="3"/>
      <c r="L17" s="47"/>
      <c r="M17" s="24"/>
      <c r="N17" s="47"/>
      <c r="O17" s="11"/>
      <c r="P17" s="11"/>
      <c r="Q17" s="58"/>
      <c r="R17" s="58"/>
      <c r="S17" s="3"/>
      <c r="T17" s="3"/>
      <c r="U17" s="3"/>
      <c r="V17" s="3"/>
      <c r="W17" s="11"/>
      <c r="AA17" s="4"/>
      <c r="AB17" s="4"/>
    </row>
    <row r="18" spans="1:28" ht="48">
      <c r="A18">
        <v>13</v>
      </c>
      <c r="B18" s="29" t="s">
        <v>83</v>
      </c>
      <c r="C18" s="11" t="s">
        <v>15</v>
      </c>
      <c r="D18" s="35">
        <v>600</v>
      </c>
      <c r="E18" s="29" t="s">
        <v>16</v>
      </c>
      <c r="F18" s="29">
        <v>2</v>
      </c>
      <c r="G18" s="11" t="s">
        <v>17</v>
      </c>
      <c r="H18" s="11" t="s">
        <v>18</v>
      </c>
      <c r="I18" s="7"/>
      <c r="J18" s="7"/>
      <c r="K18" s="12"/>
      <c r="L18" s="47"/>
      <c r="M18" s="24"/>
      <c r="N18" s="47"/>
      <c r="O18" s="11"/>
      <c r="P18" s="11"/>
      <c r="Q18" s="58"/>
      <c r="R18" s="58"/>
      <c r="S18" s="3"/>
      <c r="T18" s="3"/>
      <c r="U18" s="3"/>
      <c r="V18" s="3"/>
      <c r="W18" s="11"/>
      <c r="AA18" s="4"/>
      <c r="AB18" s="4"/>
    </row>
    <row r="19" spans="1:28" ht="48">
      <c r="A19">
        <v>14</v>
      </c>
      <c r="B19" s="29" t="s">
        <v>82</v>
      </c>
      <c r="C19" s="11" t="s">
        <v>15</v>
      </c>
      <c r="D19" s="35">
        <v>600</v>
      </c>
      <c r="E19" s="29" t="s">
        <v>16</v>
      </c>
      <c r="F19" s="29">
        <v>2</v>
      </c>
      <c r="G19" s="11" t="s">
        <v>17</v>
      </c>
      <c r="H19" s="11" t="s">
        <v>18</v>
      </c>
      <c r="I19" s="7"/>
      <c r="J19" s="7"/>
      <c r="K19" s="12"/>
      <c r="L19" s="47"/>
      <c r="M19" s="24"/>
      <c r="N19" s="47"/>
      <c r="O19" s="11"/>
      <c r="P19" s="11"/>
      <c r="Q19" s="58"/>
      <c r="R19" s="58"/>
      <c r="S19" s="3"/>
      <c r="T19" s="3"/>
      <c r="U19" s="3"/>
      <c r="V19" s="3"/>
      <c r="W19" s="11"/>
      <c r="AB19" s="4"/>
    </row>
    <row r="20" spans="1:28" ht="48">
      <c r="A20">
        <v>15</v>
      </c>
      <c r="B20" s="29" t="s">
        <v>90</v>
      </c>
      <c r="C20" s="11" t="s">
        <v>15</v>
      </c>
      <c r="D20" s="35">
        <v>600</v>
      </c>
      <c r="E20" s="29" t="s">
        <v>16</v>
      </c>
      <c r="F20" s="29">
        <v>2</v>
      </c>
      <c r="G20" s="11" t="s">
        <v>17</v>
      </c>
      <c r="H20" s="11" t="s">
        <v>18</v>
      </c>
      <c r="I20" s="7"/>
      <c r="J20" s="7"/>
      <c r="K20" s="12"/>
      <c r="L20" s="47"/>
      <c r="M20" s="24"/>
      <c r="N20" s="47"/>
      <c r="O20" s="11"/>
      <c r="P20" s="11"/>
      <c r="Q20" s="58"/>
      <c r="R20" s="58"/>
      <c r="S20" s="3"/>
      <c r="T20" s="3"/>
      <c r="U20" s="3"/>
      <c r="V20" s="3"/>
      <c r="W20" s="11"/>
      <c r="X20" s="10"/>
      <c r="Y20" s="10"/>
      <c r="Z20" s="10"/>
      <c r="AA20" s="6"/>
      <c r="AB20" s="4"/>
    </row>
    <row r="21" spans="1:28" ht="48">
      <c r="A21">
        <v>16</v>
      </c>
      <c r="B21" s="29" t="s">
        <v>91</v>
      </c>
      <c r="C21" s="11" t="s">
        <v>15</v>
      </c>
      <c r="D21" s="35">
        <v>600</v>
      </c>
      <c r="E21" s="29" t="s">
        <v>16</v>
      </c>
      <c r="F21" s="29">
        <v>2</v>
      </c>
      <c r="G21" s="11" t="s">
        <v>17</v>
      </c>
      <c r="H21" s="11" t="s">
        <v>18</v>
      </c>
      <c r="I21" s="3"/>
      <c r="J21" s="3"/>
      <c r="K21" s="3"/>
      <c r="L21" s="47"/>
      <c r="M21" s="24"/>
      <c r="N21" s="47"/>
      <c r="O21" s="11"/>
      <c r="P21" s="11"/>
      <c r="Q21" s="58"/>
      <c r="R21" s="58"/>
      <c r="S21" s="3"/>
      <c r="T21" s="3"/>
      <c r="U21" s="3"/>
      <c r="V21" s="7"/>
      <c r="W21" s="3"/>
      <c r="X21" s="6"/>
      <c r="Y21" s="6"/>
      <c r="Z21" s="6"/>
      <c r="AA21" s="6"/>
      <c r="AB21" s="4"/>
    </row>
    <row r="22" spans="1:28" ht="48">
      <c r="A22">
        <v>17</v>
      </c>
      <c r="B22" s="29" t="s">
        <v>92</v>
      </c>
      <c r="C22" s="11" t="s">
        <v>15</v>
      </c>
      <c r="D22" s="35">
        <v>600</v>
      </c>
      <c r="E22" s="29" t="s">
        <v>16</v>
      </c>
      <c r="F22" s="29">
        <v>2</v>
      </c>
      <c r="G22" s="11" t="s">
        <v>17</v>
      </c>
      <c r="H22" s="11" t="s">
        <v>18</v>
      </c>
      <c r="I22" s="3"/>
      <c r="J22" s="3"/>
      <c r="K22" s="3"/>
      <c r="L22" s="47"/>
      <c r="M22" s="24"/>
      <c r="N22" s="47"/>
      <c r="O22" s="11"/>
      <c r="P22" s="11"/>
      <c r="Q22" s="58"/>
      <c r="R22" s="58"/>
      <c r="S22" s="3"/>
      <c r="T22" s="3"/>
      <c r="U22" s="3"/>
      <c r="V22" s="7"/>
      <c r="W22" s="3"/>
      <c r="X22" s="6"/>
      <c r="Y22" s="6"/>
      <c r="Z22" s="6"/>
      <c r="AA22" s="6"/>
      <c r="AB22" s="4"/>
    </row>
    <row r="23" spans="1:28" ht="48">
      <c r="A23">
        <v>18</v>
      </c>
      <c r="B23" s="29" t="s">
        <v>93</v>
      </c>
      <c r="C23" s="11" t="s">
        <v>19</v>
      </c>
      <c r="D23" s="35">
        <v>700</v>
      </c>
      <c r="E23" s="29" t="s">
        <v>16</v>
      </c>
      <c r="F23" s="29">
        <v>3</v>
      </c>
      <c r="G23" s="11" t="s">
        <v>17</v>
      </c>
      <c r="H23" s="16">
        <v>1</v>
      </c>
      <c r="I23" s="7"/>
      <c r="J23" s="7"/>
      <c r="K23" s="12"/>
      <c r="L23" s="47"/>
      <c r="M23" s="24"/>
      <c r="N23" s="47"/>
      <c r="O23" s="11"/>
      <c r="P23" s="11"/>
      <c r="Q23" s="58"/>
      <c r="R23" s="58"/>
      <c r="S23" s="3"/>
      <c r="T23" s="3"/>
      <c r="U23" s="3"/>
      <c r="V23" s="3"/>
      <c r="W23" s="11"/>
      <c r="X23" s="10"/>
      <c r="Y23" s="10"/>
      <c r="Z23" s="10"/>
      <c r="AA23" s="6"/>
      <c r="AB23" s="4"/>
    </row>
    <row r="24" spans="1:28" ht="48">
      <c r="A24">
        <v>19</v>
      </c>
      <c r="B24" s="29" t="s">
        <v>94</v>
      </c>
      <c r="C24" s="11" t="s">
        <v>19</v>
      </c>
      <c r="D24" s="35">
        <v>700</v>
      </c>
      <c r="E24" s="29" t="s">
        <v>16</v>
      </c>
      <c r="F24" s="29">
        <v>3</v>
      </c>
      <c r="G24" s="11" t="s">
        <v>17</v>
      </c>
      <c r="H24" s="16">
        <v>1</v>
      </c>
      <c r="I24" s="7"/>
      <c r="J24" s="7"/>
      <c r="K24" s="12"/>
      <c r="L24" s="47"/>
      <c r="M24" s="24"/>
      <c r="N24" s="47"/>
      <c r="O24" s="3"/>
      <c r="P24" s="3"/>
      <c r="Q24" s="58"/>
      <c r="R24" s="58"/>
      <c r="S24" s="3"/>
      <c r="T24" s="3"/>
      <c r="U24" s="3"/>
      <c r="V24" s="3"/>
      <c r="W24" s="11"/>
      <c r="X24" s="21"/>
      <c r="Y24" s="10"/>
      <c r="Z24" s="10"/>
      <c r="AA24" s="6"/>
      <c r="AB24" s="4"/>
    </row>
    <row r="25" spans="1:28" ht="32">
      <c r="A25">
        <v>20</v>
      </c>
      <c r="B25" s="29" t="s">
        <v>44</v>
      </c>
      <c r="C25" s="11" t="s">
        <v>45</v>
      </c>
      <c r="D25" s="11"/>
      <c r="E25" s="29"/>
      <c r="F25" s="29"/>
      <c r="G25" s="11"/>
      <c r="H25" s="11"/>
      <c r="I25" s="3"/>
      <c r="J25" s="3"/>
      <c r="K25" s="3"/>
      <c r="L25" s="47"/>
      <c r="M25" s="24"/>
      <c r="N25" s="47"/>
      <c r="O25" s="11"/>
      <c r="P25" s="11"/>
      <c r="Q25" s="58"/>
      <c r="R25" s="58"/>
      <c r="S25" s="3"/>
      <c r="T25" s="3"/>
      <c r="U25" s="3"/>
      <c r="V25" s="11"/>
      <c r="W25" s="11"/>
      <c r="X25" s="10"/>
      <c r="Y25" s="10"/>
      <c r="Z25" s="10"/>
      <c r="AA25" s="6"/>
      <c r="AB25" s="4"/>
    </row>
    <row r="26" spans="1:28" ht="20">
      <c r="B26" s="85" t="s">
        <v>166</v>
      </c>
      <c r="C26" s="82"/>
      <c r="D26" s="82"/>
      <c r="E26" s="84"/>
      <c r="F26" s="85">
        <f>SUM(F27:F29)</f>
        <v>6</v>
      </c>
      <c r="G26" s="11"/>
      <c r="H26" s="11"/>
      <c r="I26" s="3"/>
      <c r="J26" s="3"/>
      <c r="K26" s="3"/>
      <c r="L26" s="47"/>
      <c r="M26" s="24"/>
      <c r="N26" s="47"/>
      <c r="O26" s="11"/>
      <c r="P26" s="11"/>
      <c r="Q26" s="58"/>
      <c r="R26" s="58"/>
      <c r="S26" s="3"/>
      <c r="T26" s="3"/>
      <c r="U26" s="3"/>
      <c r="V26" s="11"/>
      <c r="W26" s="11"/>
      <c r="X26" s="10"/>
      <c r="Y26" s="10"/>
      <c r="Z26" s="10"/>
      <c r="AA26" s="6"/>
      <c r="AB26" s="4"/>
    </row>
    <row r="27" spans="1:28" ht="16">
      <c r="A27">
        <v>21</v>
      </c>
      <c r="B27" s="29" t="s">
        <v>95</v>
      </c>
      <c r="C27" s="11" t="s">
        <v>15</v>
      </c>
      <c r="D27" s="35">
        <v>950</v>
      </c>
      <c r="E27" s="29" t="s">
        <v>8</v>
      </c>
      <c r="F27" s="61">
        <v>2</v>
      </c>
      <c r="G27" s="11" t="s">
        <v>22</v>
      </c>
      <c r="H27" s="11" t="s">
        <v>18</v>
      </c>
      <c r="I27" s="7"/>
      <c r="J27" s="7"/>
      <c r="K27" s="12"/>
      <c r="L27" s="47"/>
      <c r="M27" s="24"/>
      <c r="N27" s="47"/>
      <c r="O27" s="11"/>
      <c r="P27" s="11"/>
      <c r="Q27" s="58"/>
      <c r="R27" s="58"/>
      <c r="S27" s="3"/>
      <c r="T27" s="3"/>
      <c r="U27" s="3"/>
      <c r="V27" s="27"/>
      <c r="W27" s="11"/>
      <c r="X27" s="10"/>
      <c r="Y27" s="10"/>
      <c r="Z27" s="10"/>
      <c r="AA27" s="6"/>
      <c r="AB27" s="4"/>
    </row>
    <row r="28" spans="1:28" ht="16">
      <c r="A28">
        <v>22</v>
      </c>
      <c r="B28" s="29" t="s">
        <v>96</v>
      </c>
      <c r="C28" s="11" t="s">
        <v>10</v>
      </c>
      <c r="D28" s="35">
        <v>950</v>
      </c>
      <c r="E28" s="29" t="s">
        <v>8</v>
      </c>
      <c r="F28" s="29">
        <v>2</v>
      </c>
      <c r="G28" s="11" t="s">
        <v>23</v>
      </c>
      <c r="H28" s="11" t="s">
        <v>18</v>
      </c>
      <c r="I28" s="7"/>
      <c r="J28" s="7"/>
      <c r="K28" s="12"/>
      <c r="L28" s="47"/>
      <c r="M28" s="24"/>
      <c r="N28" s="47"/>
      <c r="O28" s="11"/>
      <c r="P28" s="11"/>
      <c r="Q28" s="58"/>
      <c r="R28" s="58"/>
      <c r="S28" s="3"/>
      <c r="T28" s="3"/>
      <c r="U28" s="3"/>
      <c r="V28" s="27"/>
      <c r="W28" s="3"/>
      <c r="X28" s="10"/>
      <c r="Y28" s="10"/>
      <c r="Z28" s="10"/>
      <c r="AA28" s="6"/>
      <c r="AB28" s="4"/>
    </row>
    <row r="29" spans="1:28" ht="16">
      <c r="A29">
        <v>23</v>
      </c>
      <c r="B29" s="29" t="s">
        <v>97</v>
      </c>
      <c r="C29" s="11" t="s">
        <v>7</v>
      </c>
      <c r="D29" s="35">
        <v>950</v>
      </c>
      <c r="E29" s="29" t="s">
        <v>8</v>
      </c>
      <c r="F29" s="29">
        <v>2</v>
      </c>
      <c r="G29" s="11" t="s">
        <v>24</v>
      </c>
      <c r="H29" s="13">
        <v>2</v>
      </c>
      <c r="I29" s="3"/>
      <c r="J29" s="3"/>
      <c r="K29" s="3"/>
      <c r="L29" s="47"/>
      <c r="M29" s="24"/>
      <c r="N29" s="47"/>
      <c r="O29" s="11"/>
      <c r="P29" s="11"/>
      <c r="Q29" s="58"/>
      <c r="R29" s="58"/>
      <c r="S29" s="3"/>
      <c r="T29" s="3"/>
      <c r="U29" s="3"/>
      <c r="V29" s="7"/>
      <c r="W29" s="3"/>
      <c r="X29" s="6"/>
      <c r="Y29" s="6"/>
      <c r="Z29" s="6"/>
      <c r="AA29" s="6"/>
      <c r="AB29" s="4"/>
    </row>
    <row r="30" spans="1:28" ht="20">
      <c r="B30" s="85" t="s">
        <v>176</v>
      </c>
      <c r="C30" s="82"/>
      <c r="D30" s="83"/>
      <c r="E30" s="84"/>
      <c r="F30" s="85">
        <f>SUM(F31:F32)</f>
        <v>4</v>
      </c>
      <c r="G30" s="11"/>
      <c r="H30" s="13"/>
      <c r="I30" s="3"/>
      <c r="J30" s="3"/>
      <c r="K30" s="3"/>
      <c r="L30" s="47"/>
      <c r="M30" s="24"/>
      <c r="N30" s="47"/>
      <c r="O30" s="11"/>
      <c r="P30" s="11"/>
      <c r="Q30" s="58"/>
      <c r="R30" s="58"/>
      <c r="S30" s="3"/>
      <c r="T30" s="3"/>
      <c r="U30" s="3"/>
      <c r="V30" s="7"/>
      <c r="W30" s="3"/>
      <c r="X30" s="6"/>
      <c r="Y30" s="6"/>
      <c r="Z30" s="6"/>
      <c r="AA30" s="6"/>
      <c r="AB30" s="4"/>
    </row>
    <row r="31" spans="1:28" ht="32">
      <c r="A31">
        <v>24</v>
      </c>
      <c r="B31" s="29" t="s">
        <v>160</v>
      </c>
      <c r="C31" s="11" t="s">
        <v>10</v>
      </c>
      <c r="D31" s="35">
        <v>950</v>
      </c>
      <c r="E31" s="29" t="s">
        <v>8</v>
      </c>
      <c r="F31" s="29">
        <v>2</v>
      </c>
      <c r="G31" s="11" t="s">
        <v>161</v>
      </c>
      <c r="H31" s="13">
        <v>0</v>
      </c>
      <c r="I31" s="3"/>
      <c r="J31" s="3"/>
      <c r="K31" s="3"/>
      <c r="L31" s="47"/>
      <c r="M31" s="24"/>
      <c r="N31" s="47"/>
      <c r="O31" s="11"/>
      <c r="P31" s="11"/>
      <c r="Q31" s="58"/>
      <c r="R31" s="58"/>
      <c r="S31" s="3"/>
      <c r="T31" s="3"/>
      <c r="U31" s="3"/>
      <c r="V31" s="7"/>
      <c r="W31" s="3"/>
      <c r="X31" s="6"/>
      <c r="Y31" s="6"/>
      <c r="Z31" s="6"/>
      <c r="AA31" s="6"/>
      <c r="AB31" s="4"/>
    </row>
    <row r="32" spans="1:28" ht="32">
      <c r="A32">
        <v>25</v>
      </c>
      <c r="B32" s="29" t="s">
        <v>162</v>
      </c>
      <c r="C32" s="11" t="s">
        <v>15</v>
      </c>
      <c r="D32" s="35">
        <v>750</v>
      </c>
      <c r="E32" s="29" t="s">
        <v>8</v>
      </c>
      <c r="F32" s="29">
        <v>2</v>
      </c>
      <c r="G32" s="11" t="s">
        <v>163</v>
      </c>
      <c r="H32" s="13">
        <v>1</v>
      </c>
      <c r="I32" s="3"/>
      <c r="J32" s="3"/>
      <c r="K32" s="3"/>
      <c r="L32" s="47"/>
      <c r="M32" s="24"/>
      <c r="N32" s="47"/>
      <c r="O32" s="11"/>
      <c r="P32" s="11"/>
      <c r="Q32" s="58"/>
      <c r="R32" s="58"/>
      <c r="S32" s="3"/>
      <c r="T32" s="3"/>
      <c r="U32" s="3"/>
      <c r="V32" s="7"/>
      <c r="W32" s="3"/>
      <c r="X32" s="6"/>
      <c r="Y32" s="6"/>
      <c r="Z32" s="6"/>
      <c r="AA32" s="6"/>
      <c r="AB32" s="4"/>
    </row>
    <row r="33" spans="1:28" ht="20">
      <c r="B33" s="85" t="s">
        <v>177</v>
      </c>
      <c r="C33" s="82"/>
      <c r="D33" s="83"/>
      <c r="E33" s="84"/>
      <c r="F33" s="85">
        <f>SUM(F34:F43)</f>
        <v>26</v>
      </c>
      <c r="G33" s="11"/>
      <c r="H33" s="13"/>
      <c r="I33" s="3"/>
      <c r="J33" s="3"/>
      <c r="K33" s="3"/>
      <c r="L33" s="47"/>
      <c r="M33" s="24"/>
      <c r="N33" s="47"/>
      <c r="O33" s="11"/>
      <c r="P33" s="11"/>
      <c r="Q33" s="58"/>
      <c r="R33" s="58"/>
      <c r="S33" s="3"/>
      <c r="T33" s="3"/>
      <c r="U33" s="3"/>
      <c r="V33" s="7"/>
      <c r="W33" s="3"/>
      <c r="X33" s="6"/>
      <c r="Y33" s="6"/>
      <c r="Z33" s="6"/>
      <c r="AA33" s="6"/>
      <c r="AB33" s="4"/>
    </row>
    <row r="34" spans="1:28" ht="16">
      <c r="A34">
        <v>26</v>
      </c>
      <c r="B34" s="29" t="s">
        <v>98</v>
      </c>
      <c r="C34" s="11" t="s">
        <v>20</v>
      </c>
      <c r="D34" s="35">
        <v>1200</v>
      </c>
      <c r="E34" s="29" t="s">
        <v>8</v>
      </c>
      <c r="F34" s="29">
        <v>4</v>
      </c>
      <c r="G34" s="11" t="s">
        <v>21</v>
      </c>
      <c r="H34" s="11">
        <v>1</v>
      </c>
      <c r="I34" s="3"/>
      <c r="J34" s="3"/>
      <c r="K34" s="3"/>
      <c r="L34" s="47"/>
      <c r="M34" s="24"/>
      <c r="N34" s="47"/>
      <c r="O34" s="3"/>
      <c r="P34" s="3"/>
      <c r="Q34" s="58"/>
      <c r="R34" s="58"/>
      <c r="S34" s="3"/>
      <c r="T34" s="3"/>
      <c r="U34" s="3"/>
      <c r="V34" s="3"/>
      <c r="W34" s="11"/>
      <c r="X34" s="21"/>
      <c r="Y34" s="6"/>
      <c r="Z34" s="6"/>
      <c r="AA34" s="6"/>
      <c r="AB34" s="4"/>
    </row>
    <row r="35" spans="1:28" ht="16">
      <c r="A35">
        <v>27</v>
      </c>
      <c r="B35" s="29" t="s">
        <v>99</v>
      </c>
      <c r="C35" s="11" t="s">
        <v>15</v>
      </c>
      <c r="D35" s="35">
        <v>950</v>
      </c>
      <c r="E35" s="29" t="s">
        <v>8</v>
      </c>
      <c r="F35" s="29">
        <v>2</v>
      </c>
      <c r="G35" s="11" t="s">
        <v>25</v>
      </c>
      <c r="H35" s="11">
        <v>1</v>
      </c>
      <c r="I35" s="3"/>
      <c r="J35" s="3"/>
      <c r="K35" s="3"/>
      <c r="L35" s="47"/>
      <c r="M35" s="24"/>
      <c r="N35" s="47"/>
      <c r="O35" s="11"/>
      <c r="P35" s="11"/>
      <c r="Q35" s="58"/>
      <c r="R35" s="58"/>
      <c r="S35" s="3"/>
      <c r="T35" s="3"/>
      <c r="U35" s="3"/>
      <c r="V35" s="3"/>
      <c r="W35" s="11"/>
      <c r="X35" s="10"/>
      <c r="Y35" s="10"/>
      <c r="Z35" s="10"/>
      <c r="AA35" s="10"/>
      <c r="AB35" s="4"/>
    </row>
    <row r="36" spans="1:28" ht="16">
      <c r="A36">
        <v>28</v>
      </c>
      <c r="B36" s="29" t="s">
        <v>100</v>
      </c>
      <c r="C36" s="11" t="s">
        <v>15</v>
      </c>
      <c r="D36" s="35">
        <v>950</v>
      </c>
      <c r="E36" s="29" t="s">
        <v>8</v>
      </c>
      <c r="F36" s="29">
        <v>2</v>
      </c>
      <c r="G36" s="11" t="s">
        <v>26</v>
      </c>
      <c r="H36" s="11">
        <v>1</v>
      </c>
      <c r="I36" s="6"/>
      <c r="J36" s="6"/>
      <c r="K36" s="4"/>
      <c r="L36" s="53"/>
      <c r="M36" s="42"/>
      <c r="N36" s="47"/>
      <c r="O36" s="11"/>
      <c r="P36" s="11"/>
      <c r="Q36" s="58"/>
      <c r="R36" s="58"/>
      <c r="S36" s="3"/>
      <c r="T36" s="3"/>
      <c r="U36" s="3"/>
      <c r="V36" s="3"/>
      <c r="W36" s="11"/>
      <c r="X36" s="10"/>
      <c r="Y36" s="10"/>
      <c r="Z36" s="10"/>
      <c r="AA36" s="10"/>
      <c r="AB36" s="4"/>
    </row>
    <row r="37" spans="1:28" ht="16">
      <c r="A37">
        <v>29</v>
      </c>
      <c r="B37" s="29" t="s">
        <v>101</v>
      </c>
      <c r="C37" s="11" t="s">
        <v>15</v>
      </c>
      <c r="D37" s="35">
        <v>950</v>
      </c>
      <c r="E37" s="29" t="s">
        <v>8</v>
      </c>
      <c r="F37" s="29">
        <v>2</v>
      </c>
      <c r="G37" s="11" t="s">
        <v>27</v>
      </c>
      <c r="H37" s="11">
        <v>1</v>
      </c>
      <c r="I37" s="7"/>
      <c r="J37" s="7"/>
      <c r="K37" s="3"/>
      <c r="L37" s="47"/>
      <c r="M37" s="24"/>
      <c r="N37" s="47"/>
      <c r="O37" s="11"/>
      <c r="P37" s="11"/>
      <c r="Q37" s="58"/>
      <c r="R37" s="58"/>
      <c r="S37" s="3"/>
      <c r="T37" s="3"/>
      <c r="U37" s="3"/>
      <c r="V37" s="3"/>
      <c r="W37" s="11"/>
      <c r="X37" s="10"/>
      <c r="Y37" s="10"/>
      <c r="Z37" s="10"/>
      <c r="AA37" s="10"/>
      <c r="AB37" s="4"/>
    </row>
    <row r="38" spans="1:28" ht="16">
      <c r="A38">
        <v>30</v>
      </c>
      <c r="B38" s="29" t="s">
        <v>102</v>
      </c>
      <c r="C38" s="11" t="s">
        <v>15</v>
      </c>
      <c r="D38" s="35">
        <v>950</v>
      </c>
      <c r="E38" s="29" t="s">
        <v>8</v>
      </c>
      <c r="F38" s="29">
        <v>2</v>
      </c>
      <c r="G38" s="11" t="s">
        <v>25</v>
      </c>
      <c r="H38" s="11">
        <v>1</v>
      </c>
      <c r="I38" s="17"/>
      <c r="J38" s="17"/>
      <c r="K38" s="18"/>
      <c r="L38" s="48"/>
      <c r="M38" s="43"/>
      <c r="N38" s="48"/>
      <c r="O38" s="19"/>
      <c r="P38" s="19"/>
      <c r="Q38" s="59"/>
      <c r="R38" s="59"/>
      <c r="S38" s="55"/>
      <c r="T38" s="55"/>
      <c r="U38" s="55"/>
      <c r="V38" s="3"/>
      <c r="W38" s="11"/>
      <c r="X38" s="10"/>
      <c r="Y38" s="10"/>
      <c r="Z38" s="10"/>
      <c r="AA38" s="10"/>
      <c r="AB38" s="4"/>
    </row>
    <row r="39" spans="1:28" ht="16">
      <c r="A39">
        <v>31</v>
      </c>
      <c r="B39" s="29" t="s">
        <v>139</v>
      </c>
      <c r="C39" s="11" t="s">
        <v>15</v>
      </c>
      <c r="D39" s="35">
        <v>950</v>
      </c>
      <c r="E39" s="29" t="s">
        <v>8</v>
      </c>
      <c r="F39" s="29">
        <v>2</v>
      </c>
      <c r="G39" s="11" t="s">
        <v>28</v>
      </c>
      <c r="H39" s="11">
        <v>1</v>
      </c>
      <c r="I39" s="7"/>
      <c r="J39" s="7"/>
      <c r="K39" s="12"/>
      <c r="L39" s="47"/>
      <c r="M39" s="24"/>
      <c r="N39" s="47"/>
      <c r="O39" s="3"/>
      <c r="P39" s="3"/>
      <c r="Q39" s="58"/>
      <c r="R39" s="58"/>
      <c r="S39" s="3"/>
      <c r="T39" s="3"/>
      <c r="U39" s="3"/>
      <c r="V39" s="7"/>
      <c r="W39" s="3"/>
      <c r="X39" s="6"/>
      <c r="Y39" s="6"/>
      <c r="Z39" s="6"/>
      <c r="AA39" s="6"/>
      <c r="AB39" s="4"/>
    </row>
    <row r="40" spans="1:28" ht="32">
      <c r="A40">
        <v>32</v>
      </c>
      <c r="B40" s="29" t="s">
        <v>138</v>
      </c>
      <c r="C40" s="29" t="s">
        <v>140</v>
      </c>
      <c r="D40" s="35">
        <v>1100</v>
      </c>
      <c r="E40" s="29" t="s">
        <v>8</v>
      </c>
      <c r="F40" s="29">
        <v>3</v>
      </c>
      <c r="G40" s="11"/>
      <c r="H40" s="11">
        <v>0</v>
      </c>
      <c r="I40" s="7"/>
      <c r="J40" s="7"/>
      <c r="K40" s="12"/>
      <c r="L40" s="47"/>
      <c r="M40" s="24"/>
      <c r="N40" s="47"/>
      <c r="O40" s="3"/>
      <c r="P40" s="3"/>
      <c r="Q40" s="58"/>
      <c r="R40" s="58"/>
      <c r="S40" s="3"/>
      <c r="T40" s="3"/>
      <c r="U40" s="3"/>
      <c r="V40" s="7"/>
      <c r="W40" s="3"/>
      <c r="X40" s="6"/>
      <c r="Y40" s="6"/>
      <c r="Z40" s="6"/>
      <c r="AA40" s="6"/>
      <c r="AB40" s="4"/>
    </row>
    <row r="41" spans="1:28" ht="48">
      <c r="A41" t="s">
        <v>141</v>
      </c>
      <c r="B41" s="29" t="s">
        <v>178</v>
      </c>
      <c r="C41" s="11" t="s">
        <v>156</v>
      </c>
      <c r="D41" s="35">
        <v>1500</v>
      </c>
      <c r="E41" s="29" t="s">
        <v>142</v>
      </c>
      <c r="F41" s="29">
        <v>5</v>
      </c>
      <c r="G41" s="11"/>
      <c r="H41" s="11">
        <v>0</v>
      </c>
      <c r="I41" s="7"/>
      <c r="J41" s="7"/>
      <c r="K41" s="12"/>
      <c r="L41" s="47"/>
      <c r="M41" s="24"/>
      <c r="N41" s="47"/>
      <c r="O41" s="3"/>
      <c r="P41" s="3"/>
      <c r="Q41" s="58"/>
      <c r="R41" s="58"/>
      <c r="S41" s="3"/>
      <c r="T41" s="3"/>
      <c r="U41" s="3"/>
      <c r="V41" s="7"/>
      <c r="W41" s="3"/>
      <c r="X41" s="6"/>
      <c r="Y41" s="6"/>
      <c r="Z41" s="6"/>
      <c r="AA41" s="6"/>
      <c r="AB41" s="4"/>
    </row>
    <row r="42" spans="1:28" ht="16">
      <c r="A42">
        <v>34</v>
      </c>
      <c r="B42" s="29" t="s">
        <v>103</v>
      </c>
      <c r="C42" s="11" t="s">
        <v>10</v>
      </c>
      <c r="D42" s="35">
        <v>950</v>
      </c>
      <c r="E42" s="29" t="s">
        <v>8</v>
      </c>
      <c r="F42" s="29">
        <v>2</v>
      </c>
      <c r="G42" s="11"/>
      <c r="H42" s="11">
        <v>1</v>
      </c>
      <c r="I42" s="7"/>
      <c r="J42" s="7"/>
      <c r="K42" s="12"/>
      <c r="L42" s="47"/>
      <c r="M42" s="24"/>
      <c r="N42" s="47"/>
      <c r="O42" s="3"/>
      <c r="P42" s="3"/>
      <c r="Q42" s="58"/>
      <c r="R42" s="58"/>
      <c r="S42" s="3"/>
      <c r="T42" s="3"/>
      <c r="U42" s="3"/>
      <c r="V42" s="7"/>
      <c r="W42" s="3"/>
      <c r="X42" s="6"/>
      <c r="Y42" s="6"/>
      <c r="Z42" s="6"/>
      <c r="AA42" s="6"/>
      <c r="AB42" s="4"/>
    </row>
    <row r="43" spans="1:28" ht="32">
      <c r="A43">
        <v>35</v>
      </c>
      <c r="B43" s="29" t="s">
        <v>143</v>
      </c>
      <c r="C43" s="11" t="s">
        <v>10</v>
      </c>
      <c r="D43" s="35">
        <v>950</v>
      </c>
      <c r="E43" s="29" t="s">
        <v>8</v>
      </c>
      <c r="F43" s="29">
        <v>2</v>
      </c>
      <c r="G43" s="11"/>
      <c r="H43" s="11">
        <v>1</v>
      </c>
      <c r="I43" s="7"/>
      <c r="J43" s="7"/>
      <c r="K43" s="12"/>
      <c r="L43" s="47"/>
      <c r="M43" s="24"/>
      <c r="N43" s="47"/>
      <c r="O43" s="3"/>
      <c r="P43" s="3"/>
      <c r="Q43" s="58"/>
      <c r="R43" s="58"/>
      <c r="S43" s="3"/>
      <c r="T43" s="3"/>
      <c r="U43" s="3"/>
      <c r="V43" s="7"/>
      <c r="W43" s="3"/>
      <c r="X43" s="6"/>
      <c r="Y43" s="6"/>
      <c r="Z43" s="6"/>
      <c r="AA43" s="6"/>
      <c r="AB43" s="4"/>
    </row>
    <row r="44" spans="1:28" ht="16">
      <c r="B44" s="29"/>
      <c r="C44" s="11"/>
      <c r="D44" s="35"/>
      <c r="E44" s="29"/>
      <c r="F44" s="74"/>
      <c r="G44" s="11"/>
      <c r="H44" s="11"/>
      <c r="I44" s="7"/>
      <c r="J44" s="7"/>
      <c r="K44" s="12"/>
      <c r="L44" s="47"/>
      <c r="M44" s="24"/>
      <c r="N44" s="47"/>
      <c r="O44" s="3"/>
      <c r="P44" s="3"/>
      <c r="Q44" s="58"/>
      <c r="R44" s="58"/>
      <c r="S44" s="3"/>
      <c r="T44" s="3"/>
      <c r="U44" s="3"/>
      <c r="V44" s="7"/>
      <c r="W44" s="3"/>
      <c r="X44" s="6"/>
      <c r="Y44" s="6"/>
      <c r="Z44" s="6"/>
      <c r="AA44" s="6"/>
      <c r="AB44" s="4"/>
    </row>
    <row r="45" spans="1:28">
      <c r="B45" s="104" t="s">
        <v>50</v>
      </c>
      <c r="C45" s="105"/>
      <c r="D45" s="105"/>
      <c r="E45" s="106"/>
      <c r="F45" s="87">
        <f>SUM(F46:F69)</f>
        <v>24</v>
      </c>
      <c r="G45" s="11"/>
      <c r="H45" s="11"/>
      <c r="I45" s="7"/>
      <c r="J45" s="7"/>
      <c r="K45" s="12"/>
      <c r="L45" s="47"/>
      <c r="M45" s="24"/>
      <c r="N45" s="47"/>
      <c r="O45" s="3"/>
      <c r="P45" s="3"/>
      <c r="Q45" s="58"/>
      <c r="R45" s="58"/>
      <c r="S45" s="3"/>
      <c r="T45" s="3"/>
      <c r="U45" s="3"/>
      <c r="V45" s="7"/>
      <c r="W45" s="3"/>
      <c r="X45" s="6"/>
      <c r="Y45" s="6"/>
      <c r="Z45" s="6"/>
      <c r="AA45" s="6"/>
      <c r="AB45" s="4"/>
    </row>
    <row r="46" spans="1:28" ht="48">
      <c r="A46">
        <v>80</v>
      </c>
      <c r="B46" s="29" t="s">
        <v>144</v>
      </c>
      <c r="C46" s="11"/>
      <c r="D46" s="35">
        <v>180</v>
      </c>
      <c r="E46" s="29" t="s">
        <v>51</v>
      </c>
      <c r="F46" s="29">
        <v>1</v>
      </c>
      <c r="G46" s="11"/>
      <c r="H46" s="11"/>
      <c r="I46" s="7"/>
      <c r="J46" s="7"/>
      <c r="K46" s="12"/>
      <c r="L46" s="47"/>
      <c r="M46" s="24"/>
      <c r="N46" s="47"/>
      <c r="O46" s="3"/>
      <c r="P46" s="3"/>
      <c r="Q46" s="58"/>
      <c r="R46" s="58"/>
      <c r="S46" s="3"/>
      <c r="T46" s="3"/>
      <c r="U46" s="3"/>
      <c r="V46" s="7"/>
      <c r="W46" s="3"/>
      <c r="X46" s="6"/>
      <c r="Y46" s="6"/>
      <c r="Z46" s="6"/>
      <c r="AA46" s="6"/>
      <c r="AB46" s="4"/>
    </row>
    <row r="47" spans="1:28" ht="48">
      <c r="A47">
        <v>81</v>
      </c>
      <c r="B47" s="29" t="s">
        <v>104</v>
      </c>
      <c r="C47" s="11"/>
      <c r="D47" s="35">
        <v>180</v>
      </c>
      <c r="E47" s="29" t="s">
        <v>51</v>
      </c>
      <c r="F47" s="29">
        <v>1</v>
      </c>
      <c r="G47" s="11"/>
      <c r="H47" s="11"/>
      <c r="I47" s="7"/>
      <c r="J47" s="7"/>
      <c r="K47" s="12"/>
      <c r="L47" s="47"/>
      <c r="M47" s="24"/>
      <c r="N47" s="47"/>
      <c r="O47" s="3"/>
      <c r="P47" s="3"/>
      <c r="Q47" s="58"/>
      <c r="R47" s="58"/>
      <c r="S47" s="3"/>
      <c r="T47" s="3"/>
      <c r="U47" s="3"/>
      <c r="V47" s="7"/>
      <c r="W47" s="3"/>
      <c r="X47" s="6"/>
      <c r="Y47" s="6"/>
      <c r="Z47" s="6"/>
      <c r="AA47" s="6"/>
      <c r="AB47" s="4"/>
    </row>
    <row r="48" spans="1:28" ht="48">
      <c r="A48">
        <v>82</v>
      </c>
      <c r="B48" s="29" t="s">
        <v>145</v>
      </c>
      <c r="C48" s="11"/>
      <c r="D48" s="35">
        <v>180</v>
      </c>
      <c r="E48" s="29" t="s">
        <v>51</v>
      </c>
      <c r="F48" s="29">
        <v>1</v>
      </c>
      <c r="G48" s="11"/>
      <c r="H48" s="11"/>
      <c r="I48" s="7"/>
      <c r="J48" s="7"/>
      <c r="K48" s="12"/>
      <c r="L48" s="47"/>
      <c r="M48" s="24"/>
      <c r="N48" s="47"/>
      <c r="O48" s="3"/>
      <c r="P48" s="3"/>
      <c r="Q48" s="58"/>
      <c r="R48" s="58"/>
      <c r="S48" s="3"/>
      <c r="T48" s="3"/>
      <c r="U48" s="3"/>
      <c r="V48" s="7"/>
      <c r="W48" s="3"/>
      <c r="X48" s="6"/>
      <c r="Y48" s="6"/>
      <c r="Z48" s="6"/>
      <c r="AA48" s="6"/>
      <c r="AB48" s="4"/>
    </row>
    <row r="49" spans="1:28" ht="48">
      <c r="A49">
        <v>83</v>
      </c>
      <c r="B49" s="29" t="s">
        <v>146</v>
      </c>
      <c r="C49" s="11" t="s">
        <v>158</v>
      </c>
      <c r="D49" s="35">
        <v>180</v>
      </c>
      <c r="E49" s="29" t="s">
        <v>51</v>
      </c>
      <c r="F49" s="29">
        <v>1</v>
      </c>
      <c r="G49" s="11"/>
      <c r="H49" s="11"/>
      <c r="I49" s="7" t="s">
        <v>158</v>
      </c>
      <c r="J49" s="7"/>
      <c r="K49" s="12"/>
      <c r="L49" s="47"/>
      <c r="M49" s="24"/>
      <c r="N49" s="47"/>
      <c r="O49" s="3"/>
      <c r="P49" s="3"/>
      <c r="Q49" s="58"/>
      <c r="R49" s="58"/>
      <c r="S49" s="3"/>
      <c r="T49" s="3"/>
      <c r="U49" s="3"/>
      <c r="V49" s="7"/>
      <c r="W49" s="3"/>
      <c r="X49" s="6"/>
      <c r="Y49" s="6"/>
      <c r="Z49" s="6"/>
      <c r="AA49" s="6"/>
      <c r="AB49" s="4"/>
    </row>
    <row r="50" spans="1:28" ht="48">
      <c r="A50">
        <v>84</v>
      </c>
      <c r="B50" s="29" t="s">
        <v>147</v>
      </c>
      <c r="C50" s="11" t="s">
        <v>158</v>
      </c>
      <c r="D50" s="35">
        <v>180</v>
      </c>
      <c r="E50" s="29" t="s">
        <v>51</v>
      </c>
      <c r="F50" s="29">
        <v>1</v>
      </c>
      <c r="G50" s="11"/>
      <c r="H50" s="11"/>
      <c r="I50" s="7" t="s">
        <v>158</v>
      </c>
      <c r="J50" s="7"/>
      <c r="K50" s="12"/>
      <c r="L50" s="47"/>
      <c r="M50" s="24"/>
      <c r="N50" s="47"/>
      <c r="O50" s="3"/>
      <c r="P50" s="3"/>
      <c r="Q50" s="58"/>
      <c r="R50" s="58"/>
      <c r="S50" s="3"/>
      <c r="T50" s="3"/>
      <c r="U50" s="3"/>
      <c r="V50" s="7"/>
      <c r="W50" s="3"/>
      <c r="X50" s="6"/>
      <c r="Y50" s="6"/>
      <c r="Z50" s="6"/>
      <c r="AA50" s="6"/>
      <c r="AB50" s="4"/>
    </row>
    <row r="51" spans="1:28" ht="48">
      <c r="A51">
        <v>85</v>
      </c>
      <c r="B51" s="29" t="s">
        <v>105</v>
      </c>
      <c r="C51" s="11" t="s">
        <v>158</v>
      </c>
      <c r="D51" s="35">
        <v>180</v>
      </c>
      <c r="E51" s="29" t="s">
        <v>51</v>
      </c>
      <c r="F51" s="29">
        <v>1</v>
      </c>
      <c r="G51" s="11"/>
      <c r="H51" s="11"/>
      <c r="I51" s="7" t="s">
        <v>158</v>
      </c>
      <c r="J51" s="7"/>
      <c r="K51" s="12"/>
      <c r="L51" s="47"/>
      <c r="M51" s="24"/>
      <c r="N51" s="47"/>
      <c r="O51" s="3"/>
      <c r="P51" s="3"/>
      <c r="Q51" s="58"/>
      <c r="R51" s="58"/>
      <c r="S51" s="3"/>
      <c r="T51" s="3"/>
      <c r="U51" s="3"/>
      <c r="V51" s="7"/>
      <c r="W51" s="3"/>
      <c r="X51" s="6"/>
      <c r="Y51" s="6"/>
      <c r="Z51" s="6"/>
      <c r="AA51" s="6"/>
      <c r="AB51" s="4"/>
    </row>
    <row r="52" spans="1:28" ht="48">
      <c r="A52">
        <v>86</v>
      </c>
      <c r="B52" s="29" t="s">
        <v>106</v>
      </c>
      <c r="C52" s="11" t="s">
        <v>158</v>
      </c>
      <c r="D52" s="35">
        <v>180</v>
      </c>
      <c r="E52" s="29" t="s">
        <v>51</v>
      </c>
      <c r="F52" s="29">
        <v>1</v>
      </c>
      <c r="G52" s="11"/>
      <c r="H52" s="11"/>
      <c r="I52" s="7" t="s">
        <v>158</v>
      </c>
      <c r="J52" s="7"/>
      <c r="K52" s="12"/>
      <c r="L52" s="47"/>
      <c r="M52" s="24"/>
      <c r="N52" s="47"/>
      <c r="O52" s="3"/>
      <c r="P52" s="3"/>
      <c r="Q52" s="58"/>
      <c r="R52" s="58"/>
      <c r="S52" s="3"/>
      <c r="T52" s="3"/>
      <c r="U52" s="3"/>
      <c r="V52" s="7"/>
      <c r="W52" s="3"/>
      <c r="X52" s="6"/>
      <c r="Y52" s="6"/>
      <c r="Z52" s="6"/>
      <c r="AA52" s="6"/>
      <c r="AB52" s="4"/>
    </row>
    <row r="53" spans="1:28" ht="48">
      <c r="A53">
        <v>87</v>
      </c>
      <c r="B53" s="29" t="s">
        <v>107</v>
      </c>
      <c r="C53" s="11" t="s">
        <v>158</v>
      </c>
      <c r="D53" s="35">
        <v>180</v>
      </c>
      <c r="E53" s="29" t="s">
        <v>51</v>
      </c>
      <c r="F53" s="29">
        <v>1</v>
      </c>
      <c r="G53" s="11"/>
      <c r="H53" s="11"/>
      <c r="I53" s="7" t="s">
        <v>158</v>
      </c>
      <c r="J53" s="7"/>
      <c r="K53" s="12"/>
      <c r="L53" s="47"/>
      <c r="M53" s="24"/>
      <c r="N53" s="47"/>
      <c r="O53" s="3"/>
      <c r="P53" s="3"/>
      <c r="Q53" s="58"/>
      <c r="R53" s="58"/>
      <c r="S53" s="3"/>
      <c r="T53" s="3"/>
      <c r="U53" s="3"/>
      <c r="V53" s="7"/>
      <c r="W53" s="3"/>
      <c r="X53" s="6"/>
      <c r="Y53" s="6"/>
      <c r="Z53" s="6"/>
      <c r="AA53" s="6"/>
      <c r="AB53" s="4"/>
    </row>
    <row r="54" spans="1:28" ht="48">
      <c r="A54">
        <v>89</v>
      </c>
      <c r="B54" s="29" t="s">
        <v>148</v>
      </c>
      <c r="C54" s="11"/>
      <c r="D54" s="35">
        <v>180</v>
      </c>
      <c r="E54" s="29" t="s">
        <v>51</v>
      </c>
      <c r="F54" s="29">
        <v>1</v>
      </c>
      <c r="G54" s="11"/>
      <c r="H54" s="11"/>
      <c r="I54" s="7"/>
      <c r="J54" s="7"/>
      <c r="K54" s="12"/>
      <c r="L54" s="47"/>
      <c r="M54" s="24"/>
      <c r="N54" s="47"/>
      <c r="O54" s="3"/>
      <c r="P54" s="3"/>
      <c r="Q54" s="58"/>
      <c r="R54" s="58"/>
      <c r="S54" s="3"/>
      <c r="T54" s="3"/>
      <c r="U54" s="3"/>
      <c r="V54" s="7"/>
      <c r="W54" s="3"/>
      <c r="X54" s="6"/>
      <c r="Y54" s="6"/>
      <c r="Z54" s="6"/>
      <c r="AA54" s="6"/>
      <c r="AB54" s="4"/>
    </row>
    <row r="55" spans="1:28" ht="48">
      <c r="A55">
        <v>90</v>
      </c>
      <c r="B55" s="29" t="s">
        <v>149</v>
      </c>
      <c r="C55" s="11"/>
      <c r="D55" s="35">
        <v>180</v>
      </c>
      <c r="E55" s="29" t="s">
        <v>51</v>
      </c>
      <c r="F55" s="29">
        <v>1</v>
      </c>
      <c r="G55" s="11"/>
      <c r="H55" s="11"/>
      <c r="I55" s="7"/>
      <c r="J55" s="7"/>
      <c r="K55" s="12"/>
      <c r="L55" s="47"/>
      <c r="M55" s="24"/>
      <c r="N55" s="47"/>
      <c r="O55" s="3"/>
      <c r="P55" s="3"/>
      <c r="Q55" s="58"/>
      <c r="R55" s="58"/>
      <c r="S55" s="3"/>
      <c r="T55" s="3"/>
      <c r="U55" s="3"/>
      <c r="V55" s="7"/>
      <c r="W55" s="3"/>
      <c r="X55" s="6"/>
      <c r="Y55" s="6"/>
      <c r="Z55" s="6"/>
      <c r="AA55" s="6"/>
      <c r="AB55" s="4"/>
    </row>
    <row r="56" spans="1:28" ht="48">
      <c r="A56">
        <v>91</v>
      </c>
      <c r="B56" s="29" t="s">
        <v>150</v>
      </c>
      <c r="C56" s="11"/>
      <c r="D56" s="35">
        <v>180</v>
      </c>
      <c r="E56" s="29" t="s">
        <v>51</v>
      </c>
      <c r="F56" s="29">
        <v>1</v>
      </c>
      <c r="G56" s="11"/>
      <c r="H56" s="11"/>
      <c r="I56" s="7"/>
      <c r="J56" s="7"/>
      <c r="K56" s="12"/>
      <c r="L56" s="47"/>
      <c r="M56" s="24"/>
      <c r="N56" s="47"/>
      <c r="O56" s="3"/>
      <c r="P56" s="3"/>
      <c r="Q56" s="58"/>
      <c r="R56" s="58"/>
      <c r="S56" s="3"/>
      <c r="T56" s="3"/>
      <c r="U56" s="3"/>
      <c r="V56" s="7"/>
      <c r="W56" s="3"/>
      <c r="X56" s="6"/>
      <c r="Y56" s="6"/>
      <c r="Z56" s="6"/>
      <c r="AA56" s="6"/>
      <c r="AB56" s="4"/>
    </row>
    <row r="57" spans="1:28" ht="48">
      <c r="A57">
        <v>92</v>
      </c>
      <c r="B57" s="29" t="s">
        <v>151</v>
      </c>
      <c r="C57" s="11"/>
      <c r="D57" s="35">
        <v>180</v>
      </c>
      <c r="E57" s="29" t="s">
        <v>51</v>
      </c>
      <c r="F57" s="29">
        <v>1</v>
      </c>
      <c r="G57" s="11"/>
      <c r="H57" s="11"/>
      <c r="I57" s="7"/>
      <c r="J57" s="7"/>
      <c r="K57" s="12"/>
      <c r="L57" s="47"/>
      <c r="M57" s="24"/>
      <c r="N57" s="47"/>
      <c r="O57" s="3"/>
      <c r="P57" s="3"/>
      <c r="Q57" s="58"/>
      <c r="R57" s="58"/>
      <c r="S57" s="3"/>
      <c r="T57" s="3"/>
      <c r="U57" s="3"/>
      <c r="V57" s="7"/>
      <c r="W57" s="3"/>
      <c r="X57" s="6"/>
      <c r="Y57" s="6"/>
      <c r="Z57" s="6"/>
      <c r="AA57" s="6"/>
      <c r="AB57" s="4"/>
    </row>
    <row r="58" spans="1:28" ht="48">
      <c r="A58">
        <v>93</v>
      </c>
      <c r="B58" s="29" t="s">
        <v>152</v>
      </c>
      <c r="C58" s="11"/>
      <c r="D58" s="35">
        <v>180</v>
      </c>
      <c r="E58" s="29" t="s">
        <v>51</v>
      </c>
      <c r="F58" s="29">
        <v>1</v>
      </c>
      <c r="G58" s="11"/>
      <c r="H58" s="11"/>
      <c r="I58" s="7"/>
      <c r="J58" s="7"/>
      <c r="K58" s="12"/>
      <c r="L58" s="47"/>
      <c r="M58" s="24"/>
      <c r="N58" s="47"/>
      <c r="O58" s="3"/>
      <c r="P58" s="3"/>
      <c r="Q58" s="58"/>
      <c r="R58" s="58"/>
      <c r="S58" s="3"/>
      <c r="T58" s="3"/>
      <c r="U58" s="3"/>
      <c r="V58" s="7"/>
      <c r="W58" s="3"/>
      <c r="X58" s="6"/>
      <c r="Y58" s="6"/>
      <c r="Z58" s="6"/>
      <c r="AA58" s="6"/>
      <c r="AB58" s="4"/>
    </row>
    <row r="59" spans="1:28" ht="48">
      <c r="A59">
        <v>94</v>
      </c>
      <c r="B59" s="29" t="s">
        <v>108</v>
      </c>
      <c r="C59" s="11"/>
      <c r="D59" s="35">
        <v>180</v>
      </c>
      <c r="E59" s="29" t="s">
        <v>51</v>
      </c>
      <c r="F59" s="29">
        <v>1</v>
      </c>
      <c r="G59" s="11"/>
      <c r="H59" s="11"/>
      <c r="I59" s="7"/>
      <c r="J59" s="7"/>
      <c r="K59" s="12"/>
      <c r="L59" s="47"/>
      <c r="M59" s="24"/>
      <c r="N59" s="47"/>
      <c r="O59" s="3"/>
      <c r="P59" s="3"/>
      <c r="Q59" s="58"/>
      <c r="R59" s="58"/>
      <c r="S59" s="3"/>
      <c r="T59" s="3"/>
      <c r="U59" s="3"/>
      <c r="V59" s="7"/>
      <c r="W59" s="3"/>
      <c r="X59" s="6"/>
      <c r="Y59" s="6"/>
      <c r="Z59" s="6"/>
      <c r="AA59" s="6"/>
      <c r="AB59" s="4"/>
    </row>
    <row r="60" spans="1:28" ht="48">
      <c r="A60">
        <v>95</v>
      </c>
      <c r="B60" s="29" t="s">
        <v>109</v>
      </c>
      <c r="C60" s="11" t="s">
        <v>158</v>
      </c>
      <c r="D60" s="35">
        <v>180</v>
      </c>
      <c r="E60" s="29" t="s">
        <v>51</v>
      </c>
      <c r="F60" s="29">
        <v>1</v>
      </c>
      <c r="G60" s="11"/>
      <c r="H60" s="11"/>
      <c r="I60" s="7" t="s">
        <v>158</v>
      </c>
      <c r="J60" s="7"/>
      <c r="K60" s="12"/>
      <c r="L60" s="47"/>
      <c r="M60" s="24"/>
      <c r="N60" s="47"/>
      <c r="O60" s="3"/>
      <c r="P60" s="3"/>
      <c r="Q60" s="58"/>
      <c r="R60" s="58"/>
      <c r="S60" s="3"/>
      <c r="T60" s="3"/>
      <c r="U60" s="3"/>
      <c r="V60" s="7"/>
      <c r="W60" s="3"/>
      <c r="X60" s="6"/>
      <c r="Y60" s="6"/>
      <c r="Z60" s="6"/>
      <c r="AA60" s="6"/>
      <c r="AB60" s="4"/>
    </row>
    <row r="61" spans="1:28" ht="48">
      <c r="A61">
        <v>96</v>
      </c>
      <c r="B61" s="29" t="s">
        <v>153</v>
      </c>
      <c r="C61" s="11" t="s">
        <v>158</v>
      </c>
      <c r="D61" s="35">
        <v>180</v>
      </c>
      <c r="E61" s="29" t="s">
        <v>51</v>
      </c>
      <c r="F61" s="29">
        <v>1</v>
      </c>
      <c r="G61" s="11"/>
      <c r="H61" s="11"/>
      <c r="I61" s="7" t="s">
        <v>158</v>
      </c>
      <c r="J61" s="7"/>
      <c r="K61" s="12"/>
      <c r="L61" s="47"/>
      <c r="M61" s="24"/>
      <c r="N61" s="47"/>
      <c r="O61" s="3"/>
      <c r="P61" s="3"/>
      <c r="Q61" s="58"/>
      <c r="R61" s="58"/>
      <c r="S61" s="3"/>
      <c r="T61" s="3"/>
      <c r="U61" s="3"/>
      <c r="V61" s="7"/>
      <c r="W61" s="3"/>
      <c r="X61" s="6"/>
      <c r="Y61" s="6"/>
      <c r="Z61" s="6"/>
      <c r="AA61" s="6"/>
      <c r="AB61" s="4"/>
    </row>
    <row r="62" spans="1:28" ht="48">
      <c r="A62">
        <v>98</v>
      </c>
      <c r="B62" s="29" t="s">
        <v>110</v>
      </c>
      <c r="C62" s="11"/>
      <c r="D62" s="35">
        <v>180</v>
      </c>
      <c r="E62" s="29" t="s">
        <v>51</v>
      </c>
      <c r="F62" s="29">
        <v>1</v>
      </c>
      <c r="G62" s="11"/>
      <c r="H62" s="11"/>
      <c r="I62" s="7"/>
      <c r="J62" s="7"/>
      <c r="K62" s="12"/>
      <c r="L62" s="47"/>
      <c r="M62" s="24"/>
      <c r="N62" s="47"/>
      <c r="O62" s="3"/>
      <c r="P62" s="3"/>
      <c r="Q62" s="58"/>
      <c r="R62" s="58"/>
      <c r="S62" s="3"/>
      <c r="T62" s="3"/>
      <c r="U62" s="3"/>
      <c r="V62" s="7"/>
      <c r="W62" s="3"/>
      <c r="X62" s="6"/>
      <c r="Y62" s="6"/>
      <c r="Z62" s="6"/>
      <c r="AA62" s="6"/>
      <c r="AB62" s="4"/>
    </row>
    <row r="63" spans="1:28" ht="48">
      <c r="A63">
        <v>99</v>
      </c>
      <c r="B63" s="29" t="s">
        <v>111</v>
      </c>
      <c r="C63" s="11"/>
      <c r="D63" s="35">
        <v>180</v>
      </c>
      <c r="E63" s="29" t="s">
        <v>51</v>
      </c>
      <c r="F63" s="29">
        <v>1</v>
      </c>
      <c r="G63" s="11"/>
      <c r="H63" s="11"/>
      <c r="I63" s="7"/>
      <c r="J63" s="7"/>
      <c r="K63" s="12"/>
      <c r="L63" s="47"/>
      <c r="M63" s="24"/>
      <c r="N63" s="47"/>
      <c r="O63" s="3"/>
      <c r="P63" s="3"/>
      <c r="Q63" s="58"/>
      <c r="R63" s="58"/>
      <c r="S63" s="3"/>
      <c r="T63" s="3"/>
      <c r="U63" s="3"/>
      <c r="V63" s="7"/>
      <c r="W63" s="3"/>
      <c r="X63" s="6"/>
      <c r="Y63" s="6"/>
      <c r="Z63" s="6"/>
      <c r="AA63" s="6"/>
      <c r="AB63" s="4"/>
    </row>
    <row r="64" spans="1:28" ht="48">
      <c r="A64">
        <v>100</v>
      </c>
      <c r="B64" s="29" t="s">
        <v>112</v>
      </c>
      <c r="C64" s="11"/>
      <c r="D64" s="35">
        <v>180</v>
      </c>
      <c r="E64" s="29" t="s">
        <v>51</v>
      </c>
      <c r="F64" s="29">
        <v>1</v>
      </c>
      <c r="G64" s="11"/>
      <c r="H64" s="11"/>
      <c r="I64" s="7"/>
      <c r="J64" s="7"/>
      <c r="K64" s="12"/>
      <c r="L64" s="47"/>
      <c r="M64" s="24"/>
      <c r="N64" s="47"/>
      <c r="O64" s="3"/>
      <c r="P64" s="3"/>
      <c r="Q64" s="58"/>
      <c r="R64" s="58"/>
      <c r="S64" s="3"/>
      <c r="T64" s="3"/>
      <c r="U64" s="3"/>
      <c r="V64" s="7"/>
      <c r="W64" s="3"/>
      <c r="X64" s="6"/>
      <c r="Y64" s="6"/>
      <c r="Z64" s="6"/>
      <c r="AA64" s="6"/>
      <c r="AB64" s="4"/>
    </row>
    <row r="65" spans="1:28" ht="48">
      <c r="A65">
        <v>101</v>
      </c>
      <c r="B65" s="29" t="s">
        <v>113</v>
      </c>
      <c r="C65" s="11"/>
      <c r="D65" s="35">
        <v>180</v>
      </c>
      <c r="E65" s="29" t="s">
        <v>51</v>
      </c>
      <c r="F65" s="29">
        <v>1</v>
      </c>
      <c r="G65" s="11"/>
      <c r="H65" s="11"/>
      <c r="I65" s="7"/>
      <c r="J65" s="7"/>
      <c r="K65" s="12"/>
      <c r="L65" s="47"/>
      <c r="M65" s="24"/>
      <c r="N65" s="47"/>
      <c r="O65" s="3"/>
      <c r="P65" s="3"/>
      <c r="Q65" s="58"/>
      <c r="R65" s="58"/>
      <c r="S65" s="3"/>
      <c r="T65" s="3"/>
      <c r="U65" s="3"/>
      <c r="V65" s="7"/>
      <c r="W65" s="3"/>
      <c r="X65" s="6"/>
      <c r="Y65" s="6"/>
      <c r="Z65" s="6"/>
      <c r="AA65" s="6"/>
      <c r="AB65" s="4"/>
    </row>
    <row r="66" spans="1:28" ht="48">
      <c r="A66">
        <v>102</v>
      </c>
      <c r="B66" s="29" t="s">
        <v>114</v>
      </c>
      <c r="C66" s="11"/>
      <c r="D66" s="35">
        <v>180</v>
      </c>
      <c r="E66" s="29" t="s">
        <v>51</v>
      </c>
      <c r="F66" s="29">
        <v>1</v>
      </c>
      <c r="G66" s="11"/>
      <c r="H66" s="11"/>
      <c r="I66" s="7"/>
      <c r="J66" s="7"/>
      <c r="K66" s="12"/>
      <c r="L66" s="47"/>
      <c r="M66" s="24"/>
      <c r="N66" s="47"/>
      <c r="O66" s="3"/>
      <c r="P66" s="3"/>
      <c r="Q66" s="58"/>
      <c r="R66" s="58"/>
      <c r="S66" s="3"/>
      <c r="T66" s="3"/>
      <c r="U66" s="3"/>
      <c r="V66" s="7"/>
      <c r="W66" s="3"/>
      <c r="X66" s="6"/>
      <c r="Y66" s="6"/>
      <c r="Z66" s="6"/>
      <c r="AA66" s="6"/>
      <c r="AB66" s="4"/>
    </row>
    <row r="67" spans="1:28" ht="48">
      <c r="A67">
        <v>103</v>
      </c>
      <c r="B67" s="29" t="s">
        <v>115</v>
      </c>
      <c r="C67" s="11"/>
      <c r="D67" s="35">
        <v>180</v>
      </c>
      <c r="E67" s="29" t="s">
        <v>51</v>
      </c>
      <c r="F67" s="29">
        <v>1</v>
      </c>
      <c r="G67" s="11"/>
      <c r="H67" s="11"/>
      <c r="I67" s="7"/>
      <c r="J67" s="7"/>
      <c r="K67" s="12"/>
      <c r="L67" s="47"/>
      <c r="M67" s="24"/>
      <c r="N67" s="47"/>
      <c r="O67" s="3"/>
      <c r="P67" s="3"/>
      <c r="Q67" s="58"/>
      <c r="R67" s="58"/>
      <c r="S67" s="3"/>
      <c r="T67" s="3"/>
      <c r="U67" s="3"/>
      <c r="V67" s="7"/>
      <c r="W67" s="3"/>
      <c r="X67" s="6"/>
      <c r="Y67" s="6"/>
      <c r="Z67" s="6"/>
      <c r="AA67" s="6"/>
      <c r="AB67" s="4"/>
    </row>
    <row r="68" spans="1:28" ht="48">
      <c r="A68">
        <v>104</v>
      </c>
      <c r="B68" s="29" t="s">
        <v>116</v>
      </c>
      <c r="C68" s="11" t="s">
        <v>158</v>
      </c>
      <c r="D68" s="35">
        <v>180</v>
      </c>
      <c r="E68" s="29" t="s">
        <v>51</v>
      </c>
      <c r="F68" s="29">
        <v>1</v>
      </c>
      <c r="G68" s="11"/>
      <c r="H68" s="11"/>
      <c r="I68" s="7" t="s">
        <v>158</v>
      </c>
      <c r="J68" s="7"/>
      <c r="K68" s="12"/>
      <c r="L68" s="47"/>
      <c r="M68" s="24"/>
      <c r="N68" s="47"/>
      <c r="O68" s="3"/>
      <c r="P68" s="3"/>
      <c r="Q68" s="58"/>
      <c r="R68" s="58"/>
      <c r="S68" s="3"/>
      <c r="T68" s="3"/>
      <c r="U68" s="3"/>
      <c r="V68" s="7"/>
      <c r="W68" s="3"/>
      <c r="X68" s="6"/>
      <c r="Y68" s="6"/>
      <c r="Z68" s="6"/>
      <c r="AA68" s="6"/>
      <c r="AB68" s="4"/>
    </row>
    <row r="69" spans="1:28" ht="48">
      <c r="A69">
        <v>105</v>
      </c>
      <c r="B69" s="29" t="s">
        <v>154</v>
      </c>
      <c r="C69" s="11" t="s">
        <v>158</v>
      </c>
      <c r="D69" s="35">
        <v>180</v>
      </c>
      <c r="E69" s="29" t="s">
        <v>51</v>
      </c>
      <c r="F69" s="29">
        <v>1</v>
      </c>
      <c r="G69" s="11"/>
      <c r="H69" s="11"/>
      <c r="I69" s="7" t="s">
        <v>158</v>
      </c>
      <c r="J69" s="7"/>
      <c r="K69" s="12"/>
      <c r="L69" s="47"/>
      <c r="M69" s="24"/>
      <c r="N69" s="47"/>
      <c r="O69" s="3"/>
      <c r="P69" s="3"/>
      <c r="Q69" s="58"/>
      <c r="R69" s="58"/>
      <c r="S69" s="3"/>
      <c r="T69" s="3"/>
      <c r="U69" s="3"/>
      <c r="V69" s="7"/>
      <c r="W69" s="3"/>
      <c r="X69" s="6"/>
      <c r="Y69" s="6"/>
      <c r="Z69" s="6"/>
      <c r="AA69" s="6"/>
      <c r="AB69" s="4"/>
    </row>
    <row r="70" spans="1:28" ht="16">
      <c r="B70" s="75"/>
      <c r="C70" s="76"/>
      <c r="D70" s="77"/>
      <c r="E70" s="78"/>
      <c r="F70" s="79">
        <f>SUM(F46:F69)</f>
        <v>24</v>
      </c>
      <c r="G70" s="11"/>
      <c r="H70" s="11"/>
      <c r="I70" s="7"/>
      <c r="J70" s="7"/>
      <c r="K70" s="12"/>
      <c r="L70" s="47"/>
      <c r="M70" s="24"/>
      <c r="N70" s="47"/>
      <c r="O70" s="3"/>
      <c r="P70" s="3"/>
      <c r="Q70" s="58"/>
      <c r="R70" s="58"/>
      <c r="S70" s="3"/>
      <c r="T70" s="3"/>
      <c r="U70" s="3"/>
      <c r="V70" s="7"/>
      <c r="W70" s="3"/>
      <c r="X70" s="6"/>
      <c r="Y70" s="6"/>
      <c r="Z70" s="6"/>
      <c r="AA70" s="6"/>
      <c r="AB70" s="4"/>
    </row>
    <row r="71" spans="1:28" ht="32" customHeight="1">
      <c r="B71" s="95" t="s">
        <v>46</v>
      </c>
      <c r="C71" s="96"/>
      <c r="D71" s="96"/>
      <c r="E71" s="97"/>
      <c r="F71" s="88">
        <f>SUM(F72:F81)</f>
        <v>20</v>
      </c>
      <c r="G71" s="11"/>
      <c r="H71" s="11"/>
      <c r="I71" s="7"/>
      <c r="J71" s="7"/>
      <c r="K71" s="12"/>
      <c r="L71" s="47"/>
      <c r="M71" s="24"/>
      <c r="N71" s="47"/>
      <c r="O71" s="3"/>
      <c r="P71" s="3"/>
      <c r="Q71" s="58"/>
      <c r="R71" s="58"/>
      <c r="S71" s="3"/>
      <c r="T71" s="3"/>
      <c r="U71" s="3"/>
      <c r="V71" s="7"/>
      <c r="W71" s="3"/>
      <c r="X71" s="6"/>
      <c r="Y71" s="6"/>
      <c r="Z71" s="6"/>
      <c r="AA71" s="6"/>
      <c r="AB71" s="4"/>
    </row>
    <row r="72" spans="1:28" ht="48">
      <c r="A72" s="30" t="s">
        <v>126</v>
      </c>
      <c r="B72" s="29" t="s">
        <v>67</v>
      </c>
      <c r="C72" s="11">
        <v>2</v>
      </c>
      <c r="D72" s="36">
        <v>500</v>
      </c>
      <c r="E72" s="29" t="s">
        <v>16</v>
      </c>
      <c r="F72" s="29">
        <v>2</v>
      </c>
      <c r="G72" s="11" t="s">
        <v>17</v>
      </c>
      <c r="H72" s="11" t="s">
        <v>18</v>
      </c>
      <c r="I72" s="5"/>
      <c r="J72" s="3"/>
      <c r="K72" s="3"/>
      <c r="L72" s="47"/>
      <c r="M72" s="24"/>
      <c r="N72" s="47"/>
      <c r="O72" s="3"/>
      <c r="P72" s="3"/>
      <c r="Q72" s="58"/>
      <c r="R72" s="58"/>
      <c r="S72" s="3"/>
      <c r="T72" s="3"/>
      <c r="U72" s="3"/>
      <c r="V72" s="7"/>
      <c r="W72" s="3"/>
      <c r="X72" s="6"/>
      <c r="Y72" s="6"/>
      <c r="Z72" s="6"/>
      <c r="AA72" s="6"/>
      <c r="AB72" s="4"/>
    </row>
    <row r="73" spans="1:28" ht="48">
      <c r="A73" s="30" t="s">
        <v>137</v>
      </c>
      <c r="B73" s="29" t="s">
        <v>68</v>
      </c>
      <c r="C73" s="11">
        <v>2</v>
      </c>
      <c r="D73" s="36">
        <v>500</v>
      </c>
      <c r="E73" s="29" t="s">
        <v>16</v>
      </c>
      <c r="F73" s="29">
        <v>2</v>
      </c>
      <c r="G73" s="11" t="s">
        <v>17</v>
      </c>
      <c r="H73" s="11" t="s">
        <v>18</v>
      </c>
      <c r="I73" s="5"/>
      <c r="J73" s="3"/>
      <c r="K73" s="3"/>
      <c r="L73" s="47"/>
      <c r="M73" s="24"/>
      <c r="N73" s="47"/>
      <c r="O73" s="11"/>
      <c r="P73" s="3"/>
      <c r="Q73" s="58"/>
      <c r="R73" s="58"/>
      <c r="S73" s="3"/>
      <c r="T73" s="3"/>
      <c r="U73" s="3"/>
      <c r="V73" s="7"/>
      <c r="W73" s="3"/>
      <c r="X73" s="6"/>
      <c r="Y73" s="6"/>
      <c r="Z73" s="6"/>
      <c r="AA73" s="6"/>
      <c r="AB73" s="4"/>
    </row>
    <row r="74" spans="1:28" ht="48">
      <c r="A74" s="30" t="s">
        <v>136</v>
      </c>
      <c r="B74" s="29" t="s">
        <v>69</v>
      </c>
      <c r="C74" s="11">
        <v>2</v>
      </c>
      <c r="D74" s="36">
        <v>500</v>
      </c>
      <c r="E74" s="29" t="s">
        <v>16</v>
      </c>
      <c r="F74" s="29">
        <v>2</v>
      </c>
      <c r="G74" s="11" t="s">
        <v>17</v>
      </c>
      <c r="H74" s="11" t="s">
        <v>18</v>
      </c>
      <c r="I74" s="5"/>
      <c r="J74" s="3"/>
      <c r="K74" s="3"/>
      <c r="L74" s="47"/>
      <c r="M74" s="24"/>
      <c r="N74" s="47"/>
      <c r="O74" s="3"/>
      <c r="P74" s="3"/>
      <c r="Q74" s="58"/>
      <c r="R74" s="58"/>
      <c r="S74" s="3"/>
      <c r="T74" s="3"/>
      <c r="U74" s="3"/>
      <c r="V74" s="7"/>
      <c r="W74" s="3"/>
      <c r="X74" s="6"/>
      <c r="Y74" s="6"/>
      <c r="Z74" s="6"/>
      <c r="AA74" s="6"/>
      <c r="AB74" s="4"/>
    </row>
    <row r="75" spans="1:28" ht="48">
      <c r="A75" s="30" t="s">
        <v>135</v>
      </c>
      <c r="B75" s="29" t="s">
        <v>70</v>
      </c>
      <c r="C75" s="11">
        <v>2</v>
      </c>
      <c r="D75" s="36">
        <v>500</v>
      </c>
      <c r="E75" s="29" t="s">
        <v>16</v>
      </c>
      <c r="F75" s="29">
        <v>2</v>
      </c>
      <c r="G75" s="11" t="s">
        <v>17</v>
      </c>
      <c r="H75" s="11" t="s">
        <v>18</v>
      </c>
      <c r="I75" s="5"/>
      <c r="J75" s="3"/>
      <c r="K75" s="3"/>
      <c r="L75" s="47"/>
      <c r="M75" s="24"/>
      <c r="N75" s="47"/>
      <c r="O75" s="3"/>
      <c r="P75" s="3"/>
      <c r="Q75" s="58"/>
      <c r="R75" s="58"/>
      <c r="S75" s="3"/>
      <c r="T75" s="3"/>
      <c r="U75" s="3"/>
      <c r="V75" s="7"/>
      <c r="W75" s="3"/>
      <c r="X75" s="6"/>
      <c r="Y75" s="6"/>
      <c r="Z75" s="6"/>
      <c r="AA75" s="6"/>
      <c r="AB75" s="4"/>
    </row>
    <row r="76" spans="1:28" ht="48">
      <c r="A76" s="30" t="s">
        <v>134</v>
      </c>
      <c r="B76" s="29" t="s">
        <v>71</v>
      </c>
      <c r="C76" s="11">
        <v>2</v>
      </c>
      <c r="D76" s="36">
        <v>500</v>
      </c>
      <c r="E76" s="29" t="s">
        <v>16</v>
      </c>
      <c r="F76" s="29">
        <v>2</v>
      </c>
      <c r="G76" s="11" t="s">
        <v>17</v>
      </c>
      <c r="H76" s="11" t="s">
        <v>18</v>
      </c>
      <c r="I76" s="5"/>
      <c r="J76" s="3"/>
      <c r="K76" s="3"/>
      <c r="L76" s="47"/>
      <c r="M76" s="24"/>
      <c r="N76" s="47"/>
      <c r="O76" s="11"/>
      <c r="P76" s="3"/>
      <c r="Q76" s="58"/>
      <c r="R76" s="58"/>
      <c r="S76" s="3"/>
      <c r="T76" s="3"/>
      <c r="U76" s="3"/>
      <c r="V76" s="7"/>
      <c r="W76" s="3"/>
      <c r="X76" s="6"/>
      <c r="Y76" s="6"/>
      <c r="Z76" s="6"/>
      <c r="AA76" s="6"/>
      <c r="AB76" s="4"/>
    </row>
    <row r="77" spans="1:28" ht="48">
      <c r="A77" s="30" t="s">
        <v>133</v>
      </c>
      <c r="B77" s="29" t="s">
        <v>72</v>
      </c>
      <c r="C77" s="11">
        <v>2</v>
      </c>
      <c r="D77" s="36">
        <v>500</v>
      </c>
      <c r="E77" s="29" t="s">
        <v>16</v>
      </c>
      <c r="F77" s="29">
        <v>2</v>
      </c>
      <c r="G77" s="11" t="s">
        <v>17</v>
      </c>
      <c r="H77" s="11" t="s">
        <v>18</v>
      </c>
      <c r="I77" s="5"/>
      <c r="J77" s="3"/>
      <c r="K77" s="3"/>
      <c r="L77" s="47"/>
      <c r="M77" s="24"/>
      <c r="N77" s="47"/>
      <c r="O77" s="11"/>
      <c r="P77" s="3"/>
      <c r="Q77" s="58"/>
      <c r="R77" s="58"/>
      <c r="S77" s="3"/>
      <c r="T77" s="3"/>
      <c r="U77" s="3"/>
      <c r="V77" s="7"/>
      <c r="W77" s="3"/>
      <c r="X77" s="6"/>
      <c r="Y77" s="6"/>
      <c r="Z77" s="6"/>
      <c r="AA77" s="6"/>
      <c r="AB77" s="4"/>
    </row>
    <row r="78" spans="1:28" ht="48">
      <c r="A78" s="30" t="s">
        <v>127</v>
      </c>
      <c r="B78" s="29" t="s">
        <v>73</v>
      </c>
      <c r="C78" s="11">
        <v>2</v>
      </c>
      <c r="D78" s="36">
        <v>500</v>
      </c>
      <c r="E78" s="29" t="s">
        <v>16</v>
      </c>
      <c r="F78" s="29">
        <v>2</v>
      </c>
      <c r="G78" s="11" t="s">
        <v>17</v>
      </c>
      <c r="H78" s="11" t="s">
        <v>18</v>
      </c>
      <c r="I78" s="5"/>
      <c r="J78" s="3"/>
      <c r="K78" s="3"/>
      <c r="L78" s="47"/>
      <c r="M78" s="24"/>
      <c r="N78" s="47"/>
      <c r="O78" s="11"/>
      <c r="P78" s="3"/>
      <c r="Q78" s="58"/>
      <c r="R78" s="58"/>
      <c r="S78" s="3"/>
      <c r="T78" s="3"/>
      <c r="U78" s="3"/>
      <c r="V78" s="7"/>
      <c r="W78" s="3"/>
      <c r="X78" s="6"/>
      <c r="Y78" s="6"/>
      <c r="Z78" s="6"/>
      <c r="AA78" s="6"/>
      <c r="AB78" s="4"/>
    </row>
    <row r="79" spans="1:28" ht="48">
      <c r="A79" s="30" t="s">
        <v>128</v>
      </c>
      <c r="B79" s="29" t="s">
        <v>74</v>
      </c>
      <c r="C79" s="11">
        <v>2</v>
      </c>
      <c r="D79" s="36">
        <v>500</v>
      </c>
      <c r="E79" s="29" t="s">
        <v>16</v>
      </c>
      <c r="F79" s="29">
        <v>2</v>
      </c>
      <c r="G79" s="11" t="s">
        <v>17</v>
      </c>
      <c r="H79" s="11" t="s">
        <v>18</v>
      </c>
      <c r="I79" s="5"/>
      <c r="J79" s="3"/>
      <c r="K79" s="3"/>
      <c r="L79" s="47"/>
      <c r="M79" s="24"/>
      <c r="N79" s="47"/>
      <c r="O79" s="11"/>
      <c r="P79" s="3"/>
      <c r="Q79" s="58"/>
      <c r="R79" s="58"/>
      <c r="S79" s="3"/>
      <c r="T79" s="3"/>
      <c r="U79" s="3"/>
      <c r="V79" s="7"/>
      <c r="W79" s="3"/>
      <c r="X79" s="6"/>
      <c r="Y79" s="6"/>
      <c r="Z79" s="6"/>
      <c r="AA79" s="6"/>
      <c r="AB79" s="4"/>
    </row>
    <row r="80" spans="1:28" ht="48">
      <c r="A80" s="30" t="s">
        <v>129</v>
      </c>
      <c r="B80" s="29" t="s">
        <v>75</v>
      </c>
      <c r="C80" s="11">
        <v>2</v>
      </c>
      <c r="D80" s="36">
        <v>500</v>
      </c>
      <c r="E80" s="29" t="s">
        <v>16</v>
      </c>
      <c r="F80" s="29">
        <v>2</v>
      </c>
      <c r="G80" s="11" t="s">
        <v>17</v>
      </c>
      <c r="H80" s="11" t="s">
        <v>18</v>
      </c>
      <c r="I80" s="5"/>
      <c r="J80" s="3"/>
      <c r="K80" s="3"/>
      <c r="L80" s="47"/>
      <c r="M80" s="24"/>
      <c r="N80" s="47"/>
      <c r="O80" s="11"/>
      <c r="P80" s="3"/>
      <c r="Q80" s="58"/>
      <c r="R80" s="58"/>
      <c r="S80" s="3"/>
      <c r="T80" s="3"/>
      <c r="U80" s="3"/>
      <c r="V80" s="7"/>
      <c r="W80" s="3"/>
      <c r="X80" s="6"/>
      <c r="Y80" s="6"/>
      <c r="Z80" s="6"/>
      <c r="AA80" s="6"/>
      <c r="AB80" s="4"/>
    </row>
    <row r="81" spans="1:28" ht="48">
      <c r="A81" s="30" t="s">
        <v>130</v>
      </c>
      <c r="B81" s="29" t="s">
        <v>76</v>
      </c>
      <c r="C81" s="11">
        <v>2</v>
      </c>
      <c r="D81" s="36">
        <v>500</v>
      </c>
      <c r="E81" s="29" t="s">
        <v>16</v>
      </c>
      <c r="F81" s="29">
        <v>2</v>
      </c>
      <c r="G81" s="11" t="s">
        <v>17</v>
      </c>
      <c r="H81" s="11" t="s">
        <v>18</v>
      </c>
      <c r="I81" s="5"/>
      <c r="J81" s="3"/>
      <c r="K81" s="3"/>
      <c r="L81" s="47"/>
      <c r="M81" s="24"/>
      <c r="N81" s="47"/>
      <c r="O81" s="11"/>
      <c r="P81" s="3"/>
      <c r="Q81" s="58"/>
      <c r="R81" s="58"/>
      <c r="S81" s="3"/>
      <c r="T81" s="3"/>
      <c r="U81" s="3"/>
      <c r="V81" s="7"/>
      <c r="W81" s="3"/>
      <c r="X81" s="6"/>
      <c r="Y81" s="6"/>
      <c r="Z81" s="6"/>
      <c r="AA81" s="6"/>
      <c r="AB81" s="4"/>
    </row>
    <row r="82" spans="1:28">
      <c r="B82" s="29"/>
      <c r="C82" s="11"/>
      <c r="D82" s="35"/>
      <c r="E82" s="29"/>
      <c r="F82" s="29"/>
      <c r="G82" s="11"/>
      <c r="H82" s="11"/>
      <c r="I82" s="7"/>
      <c r="J82" s="7"/>
      <c r="K82" s="12"/>
      <c r="L82" s="47"/>
      <c r="M82" s="24"/>
      <c r="N82" s="47"/>
      <c r="O82" s="3"/>
      <c r="P82" s="3"/>
      <c r="Q82" s="58"/>
      <c r="R82" s="58"/>
      <c r="S82" s="3"/>
      <c r="T82" s="3"/>
      <c r="U82" s="3"/>
      <c r="V82" s="7"/>
      <c r="W82" s="3"/>
      <c r="X82" s="6"/>
      <c r="Y82" s="6"/>
      <c r="Z82" s="6"/>
      <c r="AA82" s="6"/>
      <c r="AB82" s="4"/>
    </row>
    <row r="83" spans="1:28" ht="19">
      <c r="B83" s="98" t="s">
        <v>30</v>
      </c>
      <c r="C83" s="99"/>
      <c r="D83" s="99"/>
      <c r="E83" s="100"/>
      <c r="F83" s="89">
        <f>SUM(F84:F86)</f>
        <v>7</v>
      </c>
      <c r="G83" s="15"/>
      <c r="H83" s="15"/>
      <c r="I83" s="15"/>
      <c r="J83" s="15"/>
      <c r="K83" s="15"/>
      <c r="L83" s="47"/>
      <c r="M83" s="25"/>
      <c r="N83" s="47"/>
      <c r="O83" s="15"/>
      <c r="P83" s="15"/>
      <c r="Q83" s="58"/>
      <c r="R83" s="58"/>
      <c r="S83" s="3"/>
      <c r="T83" s="3"/>
      <c r="U83" s="3"/>
      <c r="V83" s="11"/>
      <c r="W83" s="11"/>
      <c r="X83" s="10"/>
      <c r="Y83" s="10"/>
      <c r="Z83" s="10"/>
      <c r="AA83" s="10"/>
      <c r="AB83" s="4"/>
    </row>
    <row r="84" spans="1:28" ht="16">
      <c r="A84">
        <v>120</v>
      </c>
      <c r="B84" s="29" t="s">
        <v>31</v>
      </c>
      <c r="C84" s="11" t="s">
        <v>32</v>
      </c>
      <c r="D84" s="35">
        <v>1200</v>
      </c>
      <c r="E84" s="29" t="s">
        <v>8</v>
      </c>
      <c r="F84" s="29">
        <v>2</v>
      </c>
      <c r="G84" s="11"/>
      <c r="H84" s="11">
        <v>2</v>
      </c>
      <c r="I84" s="3"/>
      <c r="J84" s="3"/>
      <c r="K84" s="12"/>
      <c r="L84" s="47"/>
      <c r="M84" s="24"/>
      <c r="N84" s="47"/>
      <c r="O84" s="11"/>
      <c r="P84" s="11"/>
      <c r="Q84" s="58"/>
      <c r="R84" s="58"/>
      <c r="S84" s="3"/>
      <c r="T84" s="3"/>
      <c r="U84" s="3"/>
      <c r="V84" s="7"/>
      <c r="W84" s="12"/>
      <c r="X84" s="22"/>
      <c r="Y84" s="6"/>
      <c r="Z84" s="6"/>
      <c r="AA84" s="6"/>
      <c r="AB84" s="4"/>
    </row>
    <row r="85" spans="1:28" ht="16">
      <c r="A85">
        <v>121</v>
      </c>
      <c r="B85" s="29" t="s">
        <v>33</v>
      </c>
      <c r="C85" s="11" t="s">
        <v>32</v>
      </c>
      <c r="D85" s="35">
        <v>1200</v>
      </c>
      <c r="E85" s="29" t="s">
        <v>8</v>
      </c>
      <c r="F85" s="29">
        <v>2</v>
      </c>
      <c r="G85" s="11"/>
      <c r="H85" s="11">
        <v>2</v>
      </c>
      <c r="I85" s="7"/>
      <c r="J85" s="7"/>
      <c r="K85" s="12"/>
      <c r="L85" s="47"/>
      <c r="M85" s="24"/>
      <c r="N85" s="47"/>
      <c r="O85" s="3"/>
      <c r="P85" s="3"/>
      <c r="Q85" s="58"/>
      <c r="R85" s="58"/>
      <c r="S85" s="3"/>
      <c r="T85" s="3"/>
      <c r="U85" s="3"/>
      <c r="V85" s="3"/>
      <c r="W85" s="11"/>
      <c r="X85" s="21"/>
      <c r="Y85" s="10"/>
      <c r="Z85" s="10"/>
      <c r="AA85" s="10"/>
      <c r="AB85" s="4"/>
    </row>
    <row r="86" spans="1:28" ht="16">
      <c r="A86">
        <v>122</v>
      </c>
      <c r="B86" s="29" t="s">
        <v>34</v>
      </c>
      <c r="C86" s="11" t="s">
        <v>35</v>
      </c>
      <c r="D86" s="35">
        <v>1200</v>
      </c>
      <c r="E86" s="29" t="s">
        <v>8</v>
      </c>
      <c r="F86" s="29">
        <v>3</v>
      </c>
      <c r="G86" s="11"/>
      <c r="H86" s="11">
        <v>1</v>
      </c>
      <c r="I86" s="7"/>
      <c r="J86" s="7"/>
      <c r="K86" s="3"/>
      <c r="L86" s="47"/>
      <c r="M86" s="24"/>
      <c r="N86" s="47"/>
      <c r="O86" s="11"/>
      <c r="P86" s="11"/>
      <c r="Q86" s="58"/>
      <c r="R86" s="58"/>
      <c r="S86" s="3"/>
      <c r="T86" s="3"/>
      <c r="U86" s="3"/>
      <c r="V86" s="27"/>
      <c r="W86" s="11"/>
      <c r="X86" s="10"/>
      <c r="Y86" s="10"/>
      <c r="Z86" s="10"/>
      <c r="AA86" s="10"/>
      <c r="AB86" s="4"/>
    </row>
    <row r="87" spans="1:28">
      <c r="B87" s="29"/>
      <c r="C87" s="11"/>
      <c r="D87" s="35"/>
      <c r="E87" s="29"/>
      <c r="F87" s="29"/>
      <c r="G87" s="11"/>
      <c r="H87" s="11"/>
      <c r="I87" s="11"/>
      <c r="J87" s="11"/>
      <c r="K87" s="11"/>
      <c r="L87" s="47"/>
      <c r="M87" s="23"/>
      <c r="N87" s="47"/>
      <c r="O87" s="11"/>
      <c r="P87" s="11"/>
      <c r="Q87" s="58"/>
      <c r="R87" s="58"/>
      <c r="S87" s="3"/>
      <c r="T87" s="3"/>
      <c r="U87" s="3"/>
      <c r="V87" s="11"/>
      <c r="W87" s="11"/>
      <c r="X87" s="10"/>
      <c r="Y87" s="10"/>
      <c r="Z87" s="10"/>
      <c r="AA87" s="6"/>
      <c r="AB87" s="4"/>
    </row>
    <row r="88" spans="1:28" ht="15" customHeight="1">
      <c r="B88" s="101" t="s">
        <v>49</v>
      </c>
      <c r="C88" s="102"/>
      <c r="D88" s="102"/>
      <c r="E88" s="103"/>
      <c r="F88" s="87">
        <f>F89+F90</f>
        <v>6</v>
      </c>
      <c r="G88" s="14"/>
      <c r="H88" s="14"/>
      <c r="I88" s="14"/>
      <c r="J88" s="14"/>
      <c r="K88" s="14"/>
      <c r="L88" s="49"/>
      <c r="M88" s="26"/>
      <c r="N88" s="49"/>
      <c r="O88" s="14"/>
      <c r="P88" s="14"/>
      <c r="Q88" s="60"/>
      <c r="R88" s="60"/>
      <c r="S88" s="56"/>
      <c r="T88" s="56"/>
      <c r="U88" s="56"/>
      <c r="V88" s="11"/>
      <c r="W88" s="11"/>
      <c r="X88" s="10"/>
      <c r="Y88" s="10"/>
      <c r="Z88" s="10"/>
      <c r="AA88" s="6"/>
      <c r="AB88" s="4"/>
    </row>
    <row r="89" spans="1:28" ht="16">
      <c r="A89">
        <v>130</v>
      </c>
      <c r="B89" s="29" t="s">
        <v>36</v>
      </c>
      <c r="C89" s="45" t="s">
        <v>35</v>
      </c>
      <c r="D89" s="35">
        <v>750</v>
      </c>
      <c r="E89" s="29" t="s">
        <v>8</v>
      </c>
      <c r="F89" s="29">
        <v>3</v>
      </c>
      <c r="G89" s="11"/>
      <c r="H89" s="19">
        <v>1</v>
      </c>
      <c r="I89" s="7"/>
      <c r="J89" s="7"/>
      <c r="K89" s="12"/>
      <c r="L89" s="47"/>
      <c r="M89" s="24"/>
      <c r="N89" s="47"/>
      <c r="O89" s="11"/>
      <c r="P89" s="11"/>
      <c r="Q89" s="58"/>
      <c r="R89" s="58"/>
      <c r="S89" s="3"/>
      <c r="T89" s="3"/>
      <c r="U89" s="3"/>
      <c r="V89" s="28"/>
      <c r="W89" s="11"/>
      <c r="X89" s="10"/>
      <c r="Y89" s="10"/>
      <c r="Z89" s="10"/>
      <c r="AA89" s="6"/>
      <c r="AB89" s="4"/>
    </row>
    <row r="90" spans="1:28" ht="16">
      <c r="A90">
        <v>131</v>
      </c>
      <c r="B90" s="29" t="s">
        <v>37</v>
      </c>
      <c r="C90" s="45" t="s">
        <v>35</v>
      </c>
      <c r="D90" s="35">
        <v>750</v>
      </c>
      <c r="E90" s="29" t="s">
        <v>8</v>
      </c>
      <c r="F90" s="29">
        <v>3</v>
      </c>
      <c r="G90" s="11"/>
      <c r="H90" s="19">
        <v>1</v>
      </c>
      <c r="I90" s="7"/>
      <c r="J90" s="7"/>
      <c r="K90" s="12"/>
      <c r="L90" s="47"/>
      <c r="M90" s="23"/>
      <c r="N90" s="47"/>
      <c r="O90" s="11"/>
      <c r="P90" s="11"/>
      <c r="Q90" s="58"/>
      <c r="R90" s="58"/>
      <c r="S90" s="3"/>
      <c r="T90" s="3"/>
      <c r="U90" s="3"/>
      <c r="V90" s="11"/>
      <c r="W90" s="12"/>
      <c r="X90" s="6"/>
      <c r="Y90" s="6"/>
      <c r="Z90" s="6"/>
      <c r="AA90" s="6"/>
      <c r="AB90" s="4"/>
    </row>
    <row r="91" spans="1:28">
      <c r="D91" s="37"/>
      <c r="L91" s="50"/>
      <c r="N91" s="47"/>
      <c r="O91" s="11"/>
      <c r="P91" s="11"/>
      <c r="Q91" s="58"/>
      <c r="R91" s="58"/>
      <c r="S91" s="3"/>
      <c r="T91" s="3"/>
      <c r="U91" s="3"/>
      <c r="V91" s="11"/>
      <c r="W91" s="11"/>
      <c r="X91" s="10"/>
      <c r="Y91" s="10"/>
      <c r="Z91" s="10"/>
      <c r="AA91" s="10"/>
      <c r="AB91" s="4"/>
    </row>
    <row r="92" spans="1:28" ht="144">
      <c r="B92" s="90" t="s">
        <v>38</v>
      </c>
      <c r="C92" s="91" t="s">
        <v>39</v>
      </c>
      <c r="D92" s="92" t="s">
        <v>52</v>
      </c>
      <c r="E92" s="90" t="s">
        <v>40</v>
      </c>
      <c r="F92" s="90" t="s">
        <v>179</v>
      </c>
      <c r="G92" s="14"/>
      <c r="H92" s="14"/>
      <c r="I92" s="14"/>
      <c r="J92" s="14"/>
      <c r="K92" s="14"/>
      <c r="L92" s="49"/>
      <c r="M92" s="26"/>
      <c r="N92" s="49"/>
      <c r="O92" s="14"/>
      <c r="P92" s="14"/>
      <c r="Q92" s="60"/>
      <c r="R92" s="60"/>
      <c r="S92" s="56"/>
      <c r="T92" s="56"/>
      <c r="U92" s="56"/>
      <c r="V92" s="11"/>
      <c r="W92" s="11"/>
      <c r="X92" s="10"/>
      <c r="Y92" s="10"/>
      <c r="Z92" s="10"/>
      <c r="AA92" s="10"/>
      <c r="AB92" s="4"/>
    </row>
    <row r="93" spans="1:28" ht="16">
      <c r="A93">
        <v>140</v>
      </c>
      <c r="B93" s="29" t="s">
        <v>41</v>
      </c>
      <c r="C93" s="11"/>
      <c r="D93" s="35"/>
      <c r="E93" s="29"/>
      <c r="F93" s="29"/>
      <c r="G93" s="11"/>
      <c r="H93" s="11"/>
      <c r="I93" s="7"/>
      <c r="J93" s="7"/>
      <c r="K93" s="12"/>
      <c r="L93" s="47"/>
      <c r="M93" s="24"/>
      <c r="N93" s="47"/>
      <c r="O93" s="3"/>
      <c r="P93" s="3"/>
      <c r="Q93" s="58"/>
      <c r="R93" s="58"/>
      <c r="S93" s="3"/>
      <c r="T93" s="3"/>
      <c r="U93" s="3"/>
      <c r="V93" s="11"/>
      <c r="W93" s="11"/>
      <c r="X93" s="10"/>
      <c r="Y93" s="10"/>
      <c r="Z93" s="10"/>
      <c r="AA93" s="10"/>
      <c r="AB93" s="4"/>
    </row>
    <row r="94" spans="1:28">
      <c r="A94">
        <v>141</v>
      </c>
      <c r="B94" s="29"/>
      <c r="C94" s="11"/>
      <c r="D94" s="35"/>
      <c r="E94" s="29"/>
      <c r="F94" s="29"/>
      <c r="G94" s="11"/>
      <c r="H94" s="11"/>
      <c r="I94" s="7"/>
      <c r="J94" s="7"/>
      <c r="K94" s="12"/>
      <c r="L94" s="47"/>
      <c r="M94" s="24"/>
      <c r="N94" s="47"/>
      <c r="O94" s="3"/>
      <c r="P94" s="3"/>
      <c r="Q94" s="58"/>
      <c r="R94" s="58"/>
      <c r="S94" s="3"/>
      <c r="T94" s="3"/>
      <c r="U94" s="3"/>
      <c r="V94" s="11"/>
      <c r="W94" s="11"/>
      <c r="AB94" s="4"/>
    </row>
    <row r="95" spans="1:28">
      <c r="A95">
        <v>142</v>
      </c>
      <c r="B95" s="29"/>
      <c r="C95" s="11"/>
      <c r="D95" s="35"/>
      <c r="E95" s="29"/>
      <c r="F95" s="29"/>
      <c r="G95" s="11"/>
      <c r="H95" s="11"/>
      <c r="I95" s="7"/>
      <c r="J95" s="7"/>
      <c r="K95" s="12"/>
      <c r="L95" s="47"/>
      <c r="M95" s="24"/>
      <c r="N95" s="47"/>
      <c r="O95" s="3"/>
      <c r="P95" s="3"/>
      <c r="Q95" s="58"/>
      <c r="R95" s="58"/>
      <c r="S95" s="3"/>
      <c r="T95" s="3"/>
      <c r="U95" s="3"/>
      <c r="V95" s="11"/>
      <c r="W95" s="11"/>
      <c r="AB95" s="4"/>
    </row>
    <row r="96" spans="1:28">
      <c r="A96">
        <v>143</v>
      </c>
      <c r="B96" s="29"/>
      <c r="C96" s="11"/>
      <c r="D96" s="35"/>
      <c r="E96" s="29"/>
      <c r="F96" s="29"/>
      <c r="G96" s="11"/>
      <c r="H96" s="11"/>
      <c r="I96" s="7"/>
      <c r="J96" s="7"/>
      <c r="K96" s="12"/>
      <c r="L96" s="47"/>
      <c r="M96" s="24"/>
      <c r="N96" s="47"/>
      <c r="O96" s="3"/>
      <c r="P96" s="3"/>
      <c r="Q96" s="58"/>
      <c r="R96" s="58"/>
      <c r="S96" s="3"/>
      <c r="T96" s="3"/>
      <c r="U96" s="3"/>
      <c r="V96" s="11"/>
      <c r="W96" s="11"/>
      <c r="AB96" s="4"/>
    </row>
    <row r="97" spans="1:28">
      <c r="A97">
        <v>144</v>
      </c>
      <c r="B97" s="29"/>
      <c r="C97" s="11"/>
      <c r="D97" s="35"/>
      <c r="E97" s="29"/>
      <c r="F97" s="29"/>
      <c r="G97" s="11"/>
      <c r="H97" s="11"/>
      <c r="I97" s="7"/>
      <c r="J97" s="7"/>
      <c r="K97" s="12"/>
      <c r="L97" s="47"/>
      <c r="M97" s="24"/>
      <c r="N97" s="47"/>
      <c r="O97" s="3"/>
      <c r="P97" s="3"/>
      <c r="Q97" s="58"/>
      <c r="R97" s="58"/>
      <c r="S97" s="3"/>
      <c r="T97" s="3"/>
      <c r="U97" s="3"/>
      <c r="V97" s="11"/>
      <c r="W97" s="11"/>
      <c r="AB97" s="4"/>
    </row>
    <row r="98" spans="1:28">
      <c r="A98">
        <v>145</v>
      </c>
      <c r="B98" s="29"/>
      <c r="C98" s="11"/>
      <c r="D98" s="35"/>
      <c r="E98" s="29"/>
      <c r="F98" s="29"/>
      <c r="G98" s="11"/>
      <c r="H98" s="11"/>
      <c r="I98" s="7"/>
      <c r="J98" s="7"/>
      <c r="K98" s="12"/>
      <c r="L98" s="47"/>
      <c r="M98" s="24"/>
      <c r="N98" s="47"/>
      <c r="O98" s="3"/>
      <c r="P98" s="3"/>
      <c r="Q98" s="58"/>
      <c r="R98" s="58"/>
      <c r="S98" s="3"/>
      <c r="T98" s="3"/>
      <c r="U98" s="3"/>
      <c r="V98" s="11"/>
      <c r="W98" s="11"/>
      <c r="AB98" s="4"/>
    </row>
    <row r="99" spans="1:28">
      <c r="A99">
        <v>146</v>
      </c>
      <c r="B99" s="29"/>
      <c r="C99" s="11"/>
      <c r="D99" s="35"/>
      <c r="E99" s="29"/>
      <c r="F99" s="29"/>
      <c r="G99" s="11"/>
      <c r="H99" s="11"/>
      <c r="I99" s="7"/>
      <c r="J99" s="7"/>
      <c r="K99" s="12"/>
      <c r="L99" s="47"/>
      <c r="M99" s="24"/>
      <c r="N99" s="47"/>
      <c r="O99" s="3"/>
      <c r="P99" s="3"/>
      <c r="Q99" s="58"/>
      <c r="R99" s="58"/>
      <c r="S99" s="3"/>
      <c r="T99" s="3"/>
      <c r="U99" s="3"/>
      <c r="V99" s="11"/>
      <c r="W99" s="11"/>
      <c r="AB99" s="4"/>
    </row>
    <row r="100" spans="1:28">
      <c r="A100">
        <v>147</v>
      </c>
      <c r="B100" s="29"/>
      <c r="C100" s="11"/>
      <c r="D100" s="35"/>
      <c r="E100" s="29"/>
      <c r="F100" s="29"/>
      <c r="G100" s="11"/>
      <c r="H100" s="11"/>
      <c r="I100" s="7"/>
      <c r="J100" s="7"/>
      <c r="K100" s="12"/>
      <c r="L100" s="47"/>
      <c r="M100" s="24"/>
      <c r="N100" s="47"/>
      <c r="O100" s="3"/>
      <c r="P100" s="3"/>
      <c r="Q100" s="58"/>
      <c r="R100" s="58"/>
      <c r="S100" s="3"/>
      <c r="T100" s="3"/>
      <c r="U100" s="3"/>
      <c r="V100" s="11"/>
      <c r="W100" s="11"/>
      <c r="AB100" s="4"/>
    </row>
    <row r="101" spans="1:28">
      <c r="A101">
        <v>148</v>
      </c>
      <c r="B101" s="29"/>
      <c r="C101" s="11"/>
      <c r="D101" s="35"/>
      <c r="E101" s="29"/>
      <c r="F101" s="29"/>
      <c r="G101" s="11"/>
      <c r="H101" s="11"/>
      <c r="I101" s="7"/>
      <c r="J101" s="7"/>
      <c r="K101" s="12"/>
      <c r="L101" s="47"/>
      <c r="M101" s="24"/>
      <c r="N101" s="47"/>
      <c r="O101" s="3"/>
      <c r="P101" s="3"/>
      <c r="Q101" s="58"/>
      <c r="R101" s="58"/>
      <c r="S101" s="3"/>
      <c r="T101" s="3"/>
      <c r="U101" s="3"/>
      <c r="V101" s="11"/>
      <c r="W101" s="11"/>
      <c r="AB101" s="4"/>
    </row>
    <row r="102" spans="1:28">
      <c r="A102">
        <v>149</v>
      </c>
      <c r="B102" s="29"/>
      <c r="C102" s="11"/>
      <c r="D102" s="35"/>
      <c r="E102" s="29"/>
      <c r="F102" s="29"/>
      <c r="G102" s="11"/>
      <c r="H102" s="11"/>
      <c r="I102" s="7"/>
      <c r="J102" s="3"/>
      <c r="K102" s="12"/>
      <c r="L102" s="47"/>
      <c r="M102" s="24"/>
      <c r="N102" s="47"/>
      <c r="O102" s="3"/>
      <c r="P102" s="3"/>
      <c r="Q102" s="58"/>
      <c r="R102" s="58"/>
      <c r="S102" s="3"/>
      <c r="T102" s="3"/>
      <c r="U102" s="3"/>
      <c r="V102" s="11"/>
      <c r="W102" s="11"/>
      <c r="AB102" s="4"/>
    </row>
    <row r="103" spans="1:28">
      <c r="A103">
        <v>150</v>
      </c>
      <c r="B103" s="29"/>
      <c r="C103" s="11"/>
      <c r="D103" s="35"/>
      <c r="E103" s="29"/>
      <c r="F103" s="29"/>
      <c r="G103" s="11"/>
      <c r="H103" s="11"/>
      <c r="I103" s="7"/>
      <c r="J103" s="3"/>
      <c r="K103" s="12"/>
      <c r="L103" s="47"/>
      <c r="M103" s="24"/>
      <c r="N103" s="47"/>
      <c r="O103" s="3"/>
      <c r="P103" s="3"/>
      <c r="Q103" s="58"/>
      <c r="R103" s="58"/>
      <c r="S103" s="3"/>
      <c r="T103" s="3"/>
      <c r="U103" s="3"/>
      <c r="V103" s="11"/>
      <c r="W103" s="11"/>
      <c r="AB103" s="4"/>
    </row>
    <row r="104" spans="1:28" ht="16">
      <c r="A104">
        <v>151</v>
      </c>
      <c r="B104" s="29" t="s">
        <v>42</v>
      </c>
      <c r="C104" s="11"/>
      <c r="D104" s="35"/>
      <c r="E104" s="29"/>
      <c r="F104" s="29"/>
      <c r="G104" s="11"/>
      <c r="H104" s="11"/>
      <c r="I104" s="7"/>
      <c r="J104" s="7"/>
      <c r="K104" s="12"/>
      <c r="L104" s="47"/>
      <c r="M104" s="24"/>
      <c r="N104" s="47"/>
      <c r="O104" s="3"/>
      <c r="P104" s="3"/>
      <c r="Q104" s="58"/>
      <c r="R104" s="58"/>
      <c r="S104" s="3"/>
      <c r="T104" s="3"/>
      <c r="U104" s="3"/>
      <c r="V104" s="11"/>
      <c r="W104" s="11"/>
      <c r="AB104" s="4"/>
    </row>
    <row r="105" spans="1:28">
      <c r="A105">
        <v>152</v>
      </c>
      <c r="B105" s="29"/>
      <c r="C105" s="11"/>
      <c r="D105" s="35"/>
      <c r="E105" s="29"/>
      <c r="F105" s="29"/>
      <c r="G105" s="11"/>
      <c r="H105" s="11"/>
      <c r="I105" s="7"/>
      <c r="J105" s="7"/>
      <c r="K105" s="12"/>
      <c r="L105" s="47"/>
      <c r="M105" s="24"/>
      <c r="N105" s="47"/>
      <c r="O105" s="3"/>
      <c r="P105" s="3"/>
      <c r="Q105" s="58"/>
      <c r="R105" s="58"/>
      <c r="S105" s="3"/>
      <c r="T105" s="3"/>
      <c r="U105" s="3"/>
      <c r="V105" s="11"/>
      <c r="W105" s="11"/>
      <c r="AB105" s="4"/>
    </row>
    <row r="106" spans="1:28">
      <c r="A106">
        <v>153</v>
      </c>
      <c r="B106" s="29"/>
      <c r="C106" s="11"/>
      <c r="D106" s="35"/>
      <c r="E106" s="29"/>
      <c r="F106" s="29"/>
      <c r="G106" s="11"/>
      <c r="H106" s="11"/>
      <c r="I106" s="7"/>
      <c r="J106" s="7"/>
      <c r="K106" s="12"/>
      <c r="L106" s="47"/>
      <c r="M106" s="24"/>
      <c r="N106" s="47"/>
      <c r="O106" s="3"/>
      <c r="P106" s="3"/>
      <c r="Q106" s="58"/>
      <c r="R106" s="58"/>
      <c r="S106" s="3"/>
      <c r="T106" s="3"/>
      <c r="U106" s="3"/>
      <c r="V106" s="11"/>
      <c r="W106" s="11"/>
      <c r="AB106" s="4"/>
    </row>
    <row r="107" spans="1:28">
      <c r="A107">
        <v>154</v>
      </c>
      <c r="B107" s="29"/>
      <c r="C107" s="11"/>
      <c r="D107" s="35"/>
      <c r="E107" s="29"/>
      <c r="F107" s="29"/>
      <c r="G107" s="11"/>
      <c r="H107" s="11"/>
      <c r="I107" s="7"/>
      <c r="J107" s="7"/>
      <c r="K107" s="12"/>
      <c r="L107" s="47"/>
      <c r="M107" s="24"/>
      <c r="N107" s="47"/>
      <c r="O107" s="3"/>
      <c r="P107" s="3"/>
      <c r="Q107" s="58"/>
      <c r="R107" s="58"/>
      <c r="S107" s="3"/>
      <c r="T107" s="3"/>
      <c r="U107" s="3"/>
      <c r="V107" s="11"/>
      <c r="W107" s="11"/>
      <c r="AB107" s="4"/>
    </row>
    <row r="108" spans="1:28">
      <c r="A108">
        <v>155</v>
      </c>
      <c r="B108" s="29"/>
      <c r="C108" s="11"/>
      <c r="D108" s="35"/>
      <c r="E108" s="29"/>
      <c r="F108" s="29"/>
      <c r="G108" s="11"/>
      <c r="H108" s="11"/>
      <c r="I108" s="7"/>
      <c r="J108" s="7"/>
      <c r="K108" s="12"/>
      <c r="L108" s="47"/>
      <c r="M108" s="24"/>
      <c r="N108" s="47"/>
      <c r="O108" s="3"/>
      <c r="P108" s="3"/>
      <c r="Q108" s="58"/>
      <c r="R108" s="58"/>
      <c r="S108" s="3"/>
      <c r="T108" s="3"/>
      <c r="U108" s="3"/>
      <c r="V108" s="11"/>
      <c r="W108" s="11"/>
      <c r="AB108" s="4"/>
    </row>
    <row r="109" spans="1:28">
      <c r="A109">
        <v>156</v>
      </c>
      <c r="B109" s="29"/>
      <c r="C109" s="11"/>
      <c r="D109" s="35"/>
      <c r="E109" s="29"/>
      <c r="F109" s="29"/>
      <c r="G109" s="11"/>
      <c r="H109" s="11"/>
      <c r="I109" s="7"/>
      <c r="J109" s="7"/>
      <c r="K109" s="12"/>
      <c r="L109" s="47"/>
      <c r="M109" s="24"/>
      <c r="N109" s="47"/>
      <c r="O109" s="3"/>
      <c r="P109" s="3"/>
      <c r="Q109" s="58"/>
      <c r="R109" s="58"/>
      <c r="S109" s="3"/>
      <c r="T109" s="3"/>
      <c r="U109" s="3"/>
      <c r="V109" s="11"/>
      <c r="W109" s="11"/>
      <c r="AB109" s="4"/>
    </row>
    <row r="110" spans="1:28">
      <c r="A110">
        <v>157</v>
      </c>
      <c r="B110" s="29"/>
      <c r="C110" s="11"/>
      <c r="D110" s="35"/>
      <c r="E110" s="29"/>
      <c r="F110" s="29"/>
      <c r="G110" s="11"/>
      <c r="H110" s="11"/>
      <c r="I110" s="7"/>
      <c r="J110" s="7"/>
      <c r="K110" s="12"/>
      <c r="L110" s="47"/>
      <c r="M110" s="24"/>
      <c r="N110" s="47"/>
      <c r="O110" s="3"/>
      <c r="P110" s="3"/>
      <c r="Q110" s="58"/>
      <c r="R110" s="58"/>
      <c r="S110" s="3"/>
      <c r="T110" s="3"/>
      <c r="U110" s="3"/>
      <c r="V110" s="11"/>
      <c r="W110" s="11"/>
      <c r="AB110" s="4"/>
    </row>
    <row r="111" spans="1:28">
      <c r="A111">
        <v>158</v>
      </c>
      <c r="B111" s="29"/>
      <c r="C111" s="11"/>
      <c r="D111" s="35"/>
      <c r="E111" s="29"/>
      <c r="F111" s="29"/>
      <c r="G111" s="11"/>
      <c r="H111" s="11"/>
      <c r="I111" s="7"/>
      <c r="J111" s="7"/>
      <c r="K111" s="12"/>
      <c r="L111" s="47"/>
      <c r="M111" s="24"/>
      <c r="N111" s="47"/>
      <c r="O111" s="3"/>
      <c r="P111" s="3"/>
      <c r="Q111" s="58"/>
      <c r="R111" s="58"/>
      <c r="S111" s="3"/>
      <c r="T111" s="3"/>
      <c r="U111" s="3"/>
      <c r="V111" s="11"/>
      <c r="W111" s="11"/>
      <c r="AB111" s="4"/>
    </row>
    <row r="112" spans="1:28">
      <c r="A112">
        <v>159</v>
      </c>
      <c r="B112" s="29"/>
      <c r="C112" s="11"/>
      <c r="D112" s="35"/>
      <c r="E112" s="29"/>
      <c r="F112" s="29"/>
      <c r="G112" s="11"/>
      <c r="H112" s="11"/>
      <c r="I112" s="7"/>
      <c r="J112" s="7"/>
      <c r="K112" s="12"/>
      <c r="L112" s="47"/>
      <c r="M112" s="24"/>
      <c r="N112" s="47"/>
      <c r="O112" s="3"/>
      <c r="P112" s="3"/>
      <c r="Q112" s="58"/>
      <c r="R112" s="58"/>
      <c r="S112" s="3"/>
      <c r="T112" s="3"/>
      <c r="U112" s="3"/>
      <c r="V112" s="11"/>
      <c r="W112" s="11"/>
      <c r="AB112" s="4"/>
    </row>
    <row r="113" spans="1:28">
      <c r="A113">
        <v>160</v>
      </c>
      <c r="B113" s="29"/>
      <c r="C113" s="11"/>
      <c r="D113" s="35"/>
      <c r="E113" s="29"/>
      <c r="F113" s="29"/>
      <c r="G113" s="11"/>
      <c r="H113" s="11"/>
      <c r="I113" s="7"/>
      <c r="J113" s="7"/>
      <c r="K113" s="12"/>
      <c r="L113" s="47"/>
      <c r="M113" s="24"/>
      <c r="N113" s="47"/>
      <c r="O113" s="3"/>
      <c r="P113" s="3"/>
      <c r="Q113" s="58"/>
      <c r="R113" s="58"/>
      <c r="S113" s="3"/>
      <c r="T113" s="3"/>
      <c r="U113" s="3"/>
      <c r="V113" s="28"/>
      <c r="W113" s="11"/>
      <c r="AB113" s="4"/>
    </row>
    <row r="114" spans="1:28">
      <c r="A114">
        <v>161</v>
      </c>
      <c r="B114" s="29"/>
      <c r="C114" s="11"/>
      <c r="D114" s="35"/>
      <c r="E114" s="29"/>
      <c r="F114" s="29"/>
      <c r="G114" s="11"/>
      <c r="H114" s="11"/>
      <c r="I114" s="7"/>
      <c r="J114" s="7"/>
      <c r="K114" s="12"/>
      <c r="L114" s="47"/>
      <c r="M114" s="24"/>
      <c r="N114" s="47"/>
      <c r="O114" s="3"/>
      <c r="P114" s="3"/>
      <c r="Q114" s="58"/>
      <c r="R114" s="58"/>
      <c r="S114" s="3"/>
      <c r="T114" s="3"/>
      <c r="U114" s="3"/>
      <c r="V114" s="11"/>
      <c r="W114" s="11"/>
      <c r="AB114" s="4"/>
    </row>
    <row r="115" spans="1:28" ht="16">
      <c r="A115">
        <v>162</v>
      </c>
      <c r="B115" s="29" t="s">
        <v>43</v>
      </c>
      <c r="C115" s="11"/>
      <c r="D115" s="35"/>
      <c r="E115" s="29"/>
      <c r="F115" s="29"/>
      <c r="G115" s="11"/>
      <c r="H115" s="11"/>
      <c r="I115" s="5"/>
      <c r="J115" s="3"/>
      <c r="K115" s="3"/>
      <c r="L115" s="47"/>
      <c r="M115" s="24"/>
      <c r="N115" s="47"/>
      <c r="O115" s="11"/>
      <c r="P115" s="11"/>
      <c r="Q115" s="58"/>
      <c r="R115" s="58"/>
      <c r="S115" s="3"/>
      <c r="T115" s="3"/>
      <c r="U115" s="3"/>
      <c r="V115" s="11"/>
      <c r="W115" s="11"/>
    </row>
    <row r="116" spans="1:28" ht="16">
      <c r="A116">
        <v>163</v>
      </c>
      <c r="B116" s="29"/>
      <c r="C116" s="11"/>
      <c r="D116" s="35"/>
      <c r="E116" s="29"/>
      <c r="F116" s="29"/>
      <c r="G116" s="11"/>
      <c r="H116" s="11"/>
      <c r="I116" s="5"/>
      <c r="J116" s="3"/>
      <c r="K116" s="3"/>
      <c r="L116" s="47"/>
      <c r="M116" s="24"/>
      <c r="N116" s="47"/>
      <c r="O116" s="11"/>
      <c r="P116" s="11"/>
      <c r="Q116" s="58"/>
      <c r="R116" s="58"/>
      <c r="S116" s="3"/>
      <c r="T116" s="3"/>
      <c r="U116" s="3"/>
      <c r="V116" s="11"/>
      <c r="W116" s="11"/>
    </row>
    <row r="117" spans="1:28" ht="16">
      <c r="A117">
        <v>164</v>
      </c>
      <c r="B117" s="29"/>
      <c r="C117" s="11"/>
      <c r="D117" s="35"/>
      <c r="E117" s="29"/>
      <c r="F117" s="29"/>
      <c r="G117" s="11"/>
      <c r="H117" s="11"/>
      <c r="I117" s="5"/>
      <c r="J117" s="3"/>
      <c r="K117" s="3"/>
      <c r="L117" s="47"/>
      <c r="M117" s="24"/>
      <c r="N117" s="47"/>
      <c r="O117" s="11"/>
      <c r="P117" s="11"/>
      <c r="Q117" s="58"/>
      <c r="R117" s="58"/>
      <c r="S117" s="3"/>
      <c r="T117" s="3"/>
      <c r="U117" s="3"/>
      <c r="V117" s="11"/>
      <c r="W117" s="11"/>
    </row>
    <row r="118" spans="1:28" ht="16">
      <c r="A118">
        <v>165</v>
      </c>
      <c r="B118" s="29"/>
      <c r="C118" s="11"/>
      <c r="D118" s="35"/>
      <c r="E118" s="29"/>
      <c r="F118" s="29"/>
      <c r="G118" s="11"/>
      <c r="H118" s="11"/>
      <c r="I118" s="5"/>
      <c r="J118" s="3"/>
      <c r="K118" s="3"/>
      <c r="L118" s="47"/>
      <c r="M118" s="24"/>
      <c r="N118" s="47"/>
      <c r="O118" s="11"/>
      <c r="P118" s="11"/>
      <c r="Q118" s="58"/>
      <c r="R118" s="58"/>
      <c r="S118" s="3"/>
      <c r="T118" s="3"/>
      <c r="U118" s="3"/>
      <c r="V118" s="11"/>
      <c r="W118" s="11"/>
    </row>
    <row r="119" spans="1:28" ht="16">
      <c r="A119">
        <v>166</v>
      </c>
      <c r="B119" s="29"/>
      <c r="C119" s="11"/>
      <c r="D119" s="35"/>
      <c r="E119" s="29"/>
      <c r="F119" s="29"/>
      <c r="G119" s="11"/>
      <c r="H119" s="11"/>
      <c r="I119" s="5"/>
      <c r="J119" s="3"/>
      <c r="K119" s="3"/>
      <c r="L119" s="47"/>
      <c r="M119" s="24"/>
      <c r="N119" s="47"/>
      <c r="O119" s="11"/>
      <c r="P119" s="11"/>
      <c r="Q119" s="58"/>
      <c r="R119" s="58"/>
      <c r="S119" s="3"/>
      <c r="T119" s="3"/>
      <c r="U119" s="3"/>
      <c r="V119" s="11"/>
      <c r="W119" s="11"/>
    </row>
    <row r="120" spans="1:28" ht="16">
      <c r="A120">
        <v>167</v>
      </c>
      <c r="B120" s="29"/>
      <c r="C120" s="11"/>
      <c r="D120" s="35"/>
      <c r="E120" s="29"/>
      <c r="F120" s="29"/>
      <c r="G120" s="11"/>
      <c r="H120" s="11"/>
      <c r="I120" s="5"/>
      <c r="J120" s="3"/>
      <c r="K120" s="3"/>
      <c r="L120" s="47"/>
      <c r="M120" s="24"/>
      <c r="N120" s="47"/>
      <c r="O120" s="11"/>
      <c r="P120" s="11"/>
      <c r="Q120" s="58"/>
      <c r="R120" s="58"/>
      <c r="S120" s="3"/>
      <c r="T120" s="3"/>
      <c r="U120" s="3"/>
      <c r="V120" s="11"/>
      <c r="W120" s="11"/>
    </row>
    <row r="121" spans="1:28" ht="16">
      <c r="A121">
        <v>168</v>
      </c>
      <c r="B121" s="29"/>
      <c r="C121" s="11"/>
      <c r="D121" s="35"/>
      <c r="E121" s="29"/>
      <c r="F121" s="29"/>
      <c r="G121" s="11"/>
      <c r="H121" s="11"/>
      <c r="I121" s="5"/>
      <c r="J121" s="3"/>
      <c r="K121" s="3"/>
      <c r="L121" s="47"/>
      <c r="M121" s="24"/>
      <c r="N121" s="47"/>
      <c r="O121" s="11"/>
      <c r="P121" s="11"/>
      <c r="Q121" s="58"/>
      <c r="R121" s="58"/>
      <c r="S121" s="3"/>
      <c r="T121" s="3"/>
      <c r="U121" s="3"/>
      <c r="V121" s="11"/>
      <c r="W121" s="11"/>
    </row>
    <row r="122" spans="1:28" ht="16">
      <c r="A122">
        <v>169</v>
      </c>
      <c r="B122" s="29"/>
      <c r="C122" s="11"/>
      <c r="D122" s="35"/>
      <c r="E122" s="29"/>
      <c r="F122" s="29"/>
      <c r="G122" s="11"/>
      <c r="H122" s="11"/>
      <c r="I122" s="5"/>
      <c r="J122" s="3"/>
      <c r="K122" s="3"/>
      <c r="L122" s="47"/>
      <c r="M122" s="24"/>
      <c r="N122" s="47"/>
      <c r="O122" s="11"/>
      <c r="P122" s="11"/>
      <c r="Q122" s="58"/>
      <c r="R122" s="58"/>
      <c r="S122" s="3"/>
      <c r="T122" s="3"/>
      <c r="U122" s="3"/>
      <c r="V122" s="11"/>
      <c r="W122" s="11"/>
    </row>
    <row r="123" spans="1:28" ht="16">
      <c r="A123">
        <v>170</v>
      </c>
      <c r="B123" s="29"/>
      <c r="C123" s="11"/>
      <c r="D123" s="35"/>
      <c r="E123" s="29"/>
      <c r="F123" s="29"/>
      <c r="G123" s="11"/>
      <c r="H123" s="11"/>
      <c r="I123" s="5"/>
      <c r="J123" s="3"/>
      <c r="K123" s="3"/>
      <c r="L123" s="47"/>
      <c r="M123" s="24"/>
      <c r="N123" s="47"/>
      <c r="O123" s="11"/>
      <c r="P123" s="11"/>
      <c r="Q123" s="58"/>
      <c r="R123" s="58"/>
      <c r="S123" s="3"/>
      <c r="T123" s="3"/>
      <c r="U123" s="3"/>
      <c r="V123" s="11"/>
      <c r="W123" s="11"/>
    </row>
    <row r="124" spans="1:28" ht="16">
      <c r="A124">
        <v>171</v>
      </c>
      <c r="B124" s="29"/>
      <c r="C124" s="11"/>
      <c r="D124" s="35"/>
      <c r="E124" s="29"/>
      <c r="F124" s="29"/>
      <c r="G124" s="11"/>
      <c r="H124" s="11"/>
      <c r="I124" s="5"/>
      <c r="J124" s="3"/>
      <c r="K124" s="3"/>
      <c r="L124" s="47"/>
      <c r="M124" s="24"/>
      <c r="N124" s="47"/>
      <c r="O124" s="11"/>
      <c r="P124" s="11"/>
      <c r="Q124" s="58"/>
      <c r="R124" s="58"/>
      <c r="S124" s="3"/>
      <c r="T124" s="3"/>
      <c r="U124" s="3"/>
      <c r="V124" s="11"/>
      <c r="W124" s="11"/>
    </row>
    <row r="125" spans="1:28" ht="16">
      <c r="A125">
        <v>172</v>
      </c>
      <c r="B125" s="29"/>
      <c r="C125" s="11"/>
      <c r="D125" s="35"/>
      <c r="E125" s="29"/>
      <c r="F125" s="29"/>
      <c r="G125" s="11"/>
      <c r="H125" s="11"/>
      <c r="I125" s="5"/>
      <c r="J125" s="3"/>
      <c r="K125" s="3"/>
      <c r="L125" s="47"/>
      <c r="M125" s="24"/>
      <c r="N125" s="47"/>
      <c r="O125" s="11"/>
      <c r="P125" s="11"/>
      <c r="Q125" s="58"/>
      <c r="R125" s="58"/>
      <c r="S125" s="3"/>
      <c r="T125" s="3"/>
      <c r="U125" s="3"/>
      <c r="V125" s="11"/>
      <c r="W125" s="11"/>
    </row>
    <row r="126" spans="1:28" ht="16">
      <c r="B126" s="84" t="s">
        <v>61</v>
      </c>
      <c r="C126" s="82"/>
      <c r="D126" s="83"/>
      <c r="E126" s="84"/>
      <c r="F126" s="84">
        <v>6</v>
      </c>
      <c r="G126" s="11"/>
      <c r="H126" s="11"/>
      <c r="I126" s="5"/>
      <c r="J126" s="3"/>
      <c r="K126" s="3"/>
      <c r="L126" s="47"/>
      <c r="M126" s="24"/>
      <c r="N126" s="47"/>
      <c r="O126" s="11"/>
      <c r="P126" s="11"/>
      <c r="Q126" s="58"/>
      <c r="R126" s="58"/>
      <c r="S126" s="3"/>
      <c r="T126" s="3"/>
      <c r="U126" s="3"/>
      <c r="V126" s="11"/>
      <c r="W126" s="11"/>
    </row>
    <row r="127" spans="1:28" ht="16">
      <c r="A127">
        <v>173</v>
      </c>
      <c r="B127" s="29"/>
      <c r="C127" s="11"/>
      <c r="D127" s="35"/>
      <c r="E127" s="29"/>
      <c r="F127" s="29"/>
      <c r="G127" s="11"/>
      <c r="H127" s="11"/>
      <c r="I127" s="5"/>
      <c r="J127" s="3"/>
      <c r="K127" s="3"/>
      <c r="L127" s="47"/>
      <c r="M127" s="24"/>
      <c r="N127" s="47"/>
      <c r="O127" s="11"/>
      <c r="P127" s="11"/>
      <c r="Q127" s="58"/>
      <c r="R127" s="58"/>
      <c r="S127" s="3"/>
      <c r="T127" s="3"/>
      <c r="U127" s="3"/>
      <c r="V127" s="11"/>
      <c r="W127" s="11"/>
    </row>
    <row r="128" spans="1:28" ht="16">
      <c r="A128">
        <v>174</v>
      </c>
      <c r="B128" s="29"/>
      <c r="C128" s="11"/>
      <c r="D128" s="35"/>
      <c r="E128" s="29"/>
      <c r="F128" s="29"/>
      <c r="G128" s="11"/>
      <c r="H128" s="11"/>
      <c r="I128" s="5"/>
      <c r="J128" s="3"/>
      <c r="K128" s="3"/>
      <c r="L128" s="47"/>
      <c r="M128" s="24"/>
      <c r="N128" s="47"/>
      <c r="O128" s="11"/>
      <c r="P128" s="11"/>
      <c r="Q128" s="58"/>
      <c r="R128" s="58"/>
      <c r="S128" s="3"/>
      <c r="T128" s="3"/>
      <c r="U128" s="3"/>
      <c r="V128" s="11"/>
      <c r="W128" s="11"/>
    </row>
    <row r="129" spans="1:23">
      <c r="A129">
        <v>175</v>
      </c>
      <c r="B129" s="29"/>
      <c r="C129" s="11"/>
      <c r="D129" s="35"/>
      <c r="E129" s="29"/>
      <c r="F129" s="29"/>
      <c r="G129" s="11"/>
      <c r="H129" s="11"/>
      <c r="I129" s="3"/>
      <c r="J129" s="3"/>
      <c r="K129" s="12"/>
      <c r="L129" s="47"/>
      <c r="M129" s="24"/>
      <c r="N129" s="47"/>
      <c r="O129" s="11"/>
      <c r="P129" s="11"/>
      <c r="Q129" s="58"/>
      <c r="R129" s="58"/>
      <c r="S129" s="3"/>
      <c r="T129" s="3"/>
      <c r="U129" s="3"/>
      <c r="V129" s="11"/>
      <c r="W129" s="11"/>
    </row>
    <row r="130" spans="1:23" ht="32">
      <c r="B130" s="30" t="s">
        <v>159</v>
      </c>
      <c r="L130" s="50"/>
      <c r="N130" s="50"/>
      <c r="R130" s="50"/>
      <c r="S130" s="4"/>
      <c r="T130" s="4"/>
      <c r="U130" s="4"/>
    </row>
    <row r="131" spans="1:23">
      <c r="L131" s="50"/>
      <c r="N131" s="50"/>
      <c r="R131" s="50"/>
      <c r="S131" s="4"/>
      <c r="T131" s="4"/>
      <c r="U131" s="4"/>
    </row>
    <row r="133" spans="1:23" ht="16">
      <c r="B133" s="30" t="s">
        <v>62</v>
      </c>
      <c r="L133">
        <f>SUM(L5:L125)</f>
        <v>0</v>
      </c>
    </row>
    <row r="134" spans="1:23" ht="16">
      <c r="B134" s="30" t="s">
        <v>63</v>
      </c>
      <c r="N134">
        <f>SUM(N5:N125)</f>
        <v>0</v>
      </c>
    </row>
    <row r="135" spans="1:23" ht="16">
      <c r="B135" s="30" t="s">
        <v>64</v>
      </c>
      <c r="P135">
        <f>SUM(P5:P125)</f>
        <v>0</v>
      </c>
    </row>
    <row r="136" spans="1:23" ht="16">
      <c r="B136" s="30" t="s">
        <v>65</v>
      </c>
      <c r="Q136">
        <f>SUM(Q5:Q131)</f>
        <v>0</v>
      </c>
    </row>
    <row r="137" spans="1:23" ht="16">
      <c r="B137" s="30" t="s">
        <v>66</v>
      </c>
      <c r="R137">
        <f>SUM(R5:R131)</f>
        <v>0</v>
      </c>
    </row>
    <row r="139" spans="1:23" hidden="1">
      <c r="D139" s="37">
        <f>SUM(D5:D44)+SUM(D46:D69)+ SUM(D72:D81)+SUM(D84:D86)+SUM(D89:D90)</f>
        <v>43270</v>
      </c>
    </row>
  </sheetData>
  <mergeCells count="5">
    <mergeCell ref="A1:W1"/>
    <mergeCell ref="B71:E71"/>
    <mergeCell ref="B83:E83"/>
    <mergeCell ref="B88:E88"/>
    <mergeCell ref="B45:E45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9F735-9EBF-5F4C-8856-3E80DBB4B96C}">
  <dimension ref="A1:P124"/>
  <sheetViews>
    <sheetView zoomScale="97" zoomScaleNormal="97" workbookViewId="0">
      <pane ySplit="2" topLeftCell="A3" activePane="bottomLeft" state="frozen"/>
      <selection pane="bottomLeft" activeCell="D58" sqref="D58"/>
    </sheetView>
  </sheetViews>
  <sheetFormatPr baseColWidth="10" defaultColWidth="8.83203125" defaultRowHeight="15"/>
  <cols>
    <col min="1" max="1" width="4.5" style="4" customWidth="1"/>
    <col min="2" max="2" width="18.6640625" style="69" customWidth="1"/>
    <col min="3" max="3" width="15.1640625" style="4" customWidth="1"/>
    <col min="4" max="4" width="28.5" style="4" customWidth="1"/>
    <col min="5" max="6" width="4.83203125" style="4" customWidth="1"/>
    <col min="7" max="7" width="4.33203125" style="4" customWidth="1"/>
    <col min="8" max="8" width="4.6640625" style="4" customWidth="1"/>
    <col min="9" max="11" width="6.33203125" style="4" customWidth="1"/>
    <col min="12" max="16384" width="8.83203125" style="4"/>
  </cols>
  <sheetData>
    <row r="1" spans="1:16" ht="37" customHeight="1">
      <c r="A1" s="110" t="s">
        <v>47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6" s="64" customFormat="1" ht="80">
      <c r="A2" s="62" t="s">
        <v>57</v>
      </c>
      <c r="B2" s="63" t="s">
        <v>0</v>
      </c>
      <c r="C2" s="63" t="s">
        <v>3</v>
      </c>
      <c r="D2" s="63" t="s">
        <v>118</v>
      </c>
      <c r="E2" s="34" t="s">
        <v>53</v>
      </c>
      <c r="F2" s="39" t="s">
        <v>55</v>
      </c>
      <c r="G2" s="34" t="s">
        <v>54</v>
      </c>
      <c r="H2" s="34" t="s">
        <v>58</v>
      </c>
      <c r="I2" s="34" t="s">
        <v>59</v>
      </c>
      <c r="J2" s="34" t="s">
        <v>122</v>
      </c>
      <c r="K2" s="34" t="s">
        <v>60</v>
      </c>
    </row>
    <row r="3" spans="1:16" ht="20" customHeight="1">
      <c r="B3" s="107" t="s">
        <v>164</v>
      </c>
      <c r="C3" s="108"/>
      <c r="D3" s="109"/>
      <c r="E3" s="65"/>
      <c r="F3" s="66"/>
      <c r="G3" s="3"/>
      <c r="H3" s="3"/>
      <c r="I3" s="3"/>
      <c r="J3" s="3"/>
      <c r="K3" s="3"/>
      <c r="O3" s="2"/>
      <c r="P3" s="2"/>
    </row>
    <row r="4" spans="1:16" ht="32">
      <c r="A4" s="4">
        <v>1</v>
      </c>
      <c r="B4" s="67" t="s">
        <v>77</v>
      </c>
      <c r="C4" s="8">
        <f>'Room Description &amp; Allocation'!I5</f>
        <v>0</v>
      </c>
      <c r="D4" s="9">
        <f>'Room Description &amp; Allocation'!K5</f>
        <v>0</v>
      </c>
      <c r="E4" s="9"/>
      <c r="F4" s="41"/>
      <c r="G4" s="3"/>
      <c r="H4" s="3"/>
      <c r="I4" s="3"/>
      <c r="J4" s="3"/>
      <c r="K4" s="3"/>
      <c r="L4" s="68"/>
    </row>
    <row r="5" spans="1:16" ht="48">
      <c r="A5" s="4">
        <v>2</v>
      </c>
      <c r="B5" s="67" t="s">
        <v>78</v>
      </c>
      <c r="C5" s="8">
        <f>'Room Description &amp; Allocation'!I6</f>
        <v>0</v>
      </c>
      <c r="D5" s="9">
        <f>'Room Description &amp; Allocation'!K6</f>
        <v>0</v>
      </c>
      <c r="E5" s="3"/>
      <c r="F5" s="24"/>
      <c r="G5" s="3"/>
      <c r="H5" s="3"/>
      <c r="I5" s="3"/>
      <c r="J5" s="3"/>
      <c r="K5" s="3"/>
    </row>
    <row r="6" spans="1:16" ht="32">
      <c r="A6" s="4">
        <v>3</v>
      </c>
      <c r="B6" s="67" t="s">
        <v>79</v>
      </c>
      <c r="C6" s="8">
        <f>'Room Description &amp; Allocation'!I7</f>
        <v>0</v>
      </c>
      <c r="D6" s="9">
        <f>'Room Description &amp; Allocation'!K7</f>
        <v>0</v>
      </c>
      <c r="E6" s="3"/>
      <c r="F6" s="24"/>
      <c r="G6" s="3"/>
      <c r="H6" s="3"/>
      <c r="I6" s="3"/>
      <c r="J6" s="3"/>
      <c r="K6" s="3"/>
    </row>
    <row r="7" spans="1:16" ht="32">
      <c r="A7" s="4">
        <v>4</v>
      </c>
      <c r="B7" s="67" t="s">
        <v>80</v>
      </c>
      <c r="C7" s="8">
        <f>'Room Description &amp; Allocation'!I8</f>
        <v>0</v>
      </c>
      <c r="D7" s="9">
        <f>'Room Description &amp; Allocation'!K8</f>
        <v>0</v>
      </c>
      <c r="E7" s="3"/>
      <c r="F7" s="24"/>
      <c r="G7" s="3"/>
      <c r="H7" s="3"/>
      <c r="I7" s="3"/>
      <c r="J7" s="3"/>
      <c r="K7" s="3"/>
    </row>
    <row r="8" spans="1:16" ht="32">
      <c r="A8" s="4">
        <v>5</v>
      </c>
      <c r="B8" s="67" t="s">
        <v>81</v>
      </c>
      <c r="C8" s="8">
        <f>'Room Description &amp; Allocation'!I9</f>
        <v>0</v>
      </c>
      <c r="D8" s="9">
        <f>'Room Description &amp; Allocation'!K9</f>
        <v>0</v>
      </c>
      <c r="E8" s="3"/>
      <c r="F8" s="24"/>
      <c r="G8" s="3"/>
      <c r="H8" s="3"/>
      <c r="I8" s="3"/>
      <c r="J8" s="3"/>
      <c r="K8" s="3"/>
    </row>
    <row r="9" spans="1:16" ht="20" customHeight="1">
      <c r="B9" s="107" t="s">
        <v>165</v>
      </c>
      <c r="C9" s="108"/>
      <c r="D9" s="109"/>
      <c r="E9" s="3"/>
      <c r="F9" s="24"/>
      <c r="G9" s="3"/>
      <c r="H9" s="3"/>
      <c r="I9" s="3"/>
      <c r="J9" s="3"/>
      <c r="K9" s="3"/>
    </row>
    <row r="10" spans="1:16" ht="16">
      <c r="A10" s="4">
        <v>6</v>
      </c>
      <c r="B10" s="67" t="s">
        <v>89</v>
      </c>
      <c r="C10" s="3">
        <f>'Room Description &amp; Allocation'!I11</f>
        <v>0</v>
      </c>
      <c r="D10" s="3">
        <f>'Room Description &amp; Allocation'!K11</f>
        <v>0</v>
      </c>
      <c r="E10" s="3"/>
      <c r="F10" s="24"/>
      <c r="G10" s="3"/>
      <c r="H10" s="3"/>
      <c r="I10" s="3"/>
      <c r="J10" s="3"/>
      <c r="K10" s="3"/>
      <c r="L10" s="68"/>
    </row>
    <row r="11" spans="1:16" ht="16">
      <c r="A11" s="4">
        <v>7</v>
      </c>
      <c r="B11" s="67" t="s">
        <v>88</v>
      </c>
      <c r="C11" s="3">
        <f>'Room Description &amp; Allocation'!I12</f>
        <v>0</v>
      </c>
      <c r="D11" s="3">
        <f>'Room Description &amp; Allocation'!K12</f>
        <v>0</v>
      </c>
      <c r="E11" s="3"/>
      <c r="F11" s="24"/>
      <c r="G11" s="3"/>
      <c r="H11" s="3"/>
      <c r="I11" s="3"/>
      <c r="J11" s="3"/>
      <c r="K11" s="3"/>
    </row>
    <row r="12" spans="1:16" ht="16">
      <c r="A12" s="4">
        <v>8</v>
      </c>
      <c r="B12" s="67" t="s">
        <v>87</v>
      </c>
      <c r="C12" s="3">
        <f>'Room Description &amp; Allocation'!I13</f>
        <v>0</v>
      </c>
      <c r="D12" s="3">
        <f>'Room Description &amp; Allocation'!K13</f>
        <v>0</v>
      </c>
      <c r="E12" s="3"/>
      <c r="F12" s="24"/>
      <c r="G12" s="3"/>
      <c r="H12" s="3"/>
      <c r="I12" s="3"/>
      <c r="J12" s="3"/>
      <c r="K12" s="3"/>
    </row>
    <row r="13" spans="1:16" ht="16">
      <c r="A13" s="4">
        <v>9</v>
      </c>
      <c r="B13" s="67" t="s">
        <v>86</v>
      </c>
      <c r="C13" s="3">
        <f>'Room Description &amp; Allocation'!I14</f>
        <v>0</v>
      </c>
      <c r="D13" s="3">
        <f>'Room Description &amp; Allocation'!K14</f>
        <v>0</v>
      </c>
      <c r="E13" s="13"/>
      <c r="F13" s="42"/>
      <c r="G13" s="3"/>
      <c r="H13" s="3"/>
      <c r="I13" s="3"/>
      <c r="J13" s="3"/>
      <c r="K13" s="3"/>
    </row>
    <row r="14" spans="1:16" ht="16">
      <c r="A14" s="4">
        <v>10</v>
      </c>
      <c r="B14" s="67" t="s">
        <v>85</v>
      </c>
      <c r="C14" s="3">
        <f>'Room Description &amp; Allocation'!I15</f>
        <v>0</v>
      </c>
      <c r="D14" s="3">
        <f>'Room Description &amp; Allocation'!K15</f>
        <v>0</v>
      </c>
      <c r="E14" s="3"/>
      <c r="F14" s="24"/>
      <c r="G14" s="3"/>
      <c r="H14" s="3"/>
      <c r="I14" s="3"/>
      <c r="J14" s="3"/>
      <c r="K14" s="3"/>
    </row>
    <row r="15" spans="1:16" ht="16">
      <c r="A15" s="4">
        <v>11</v>
      </c>
      <c r="B15" s="67" t="s">
        <v>123</v>
      </c>
      <c r="C15" s="3">
        <f>'Room Description &amp; Allocation'!I16</f>
        <v>0</v>
      </c>
      <c r="D15" s="3">
        <f>'Room Description &amp; Allocation'!K16</f>
        <v>0</v>
      </c>
      <c r="E15" s="3"/>
      <c r="F15" s="24"/>
      <c r="G15" s="3"/>
      <c r="H15" s="3"/>
      <c r="I15" s="3"/>
      <c r="J15" s="3"/>
      <c r="K15" s="3"/>
    </row>
    <row r="16" spans="1:16" ht="16">
      <c r="A16" s="4">
        <v>12</v>
      </c>
      <c r="B16" s="67" t="s">
        <v>84</v>
      </c>
      <c r="C16" s="3">
        <f>'Room Description &amp; Allocation'!I17</f>
        <v>0</v>
      </c>
      <c r="D16" s="3">
        <f>'Room Description &amp; Allocation'!K17</f>
        <v>0</v>
      </c>
      <c r="E16" s="3"/>
      <c r="F16" s="24"/>
      <c r="G16" s="3"/>
      <c r="H16" s="3"/>
      <c r="I16" s="3"/>
      <c r="J16" s="3"/>
      <c r="K16" s="3"/>
    </row>
    <row r="17" spans="1:15" ht="16">
      <c r="A17" s="4">
        <v>13</v>
      </c>
      <c r="B17" s="67" t="s">
        <v>83</v>
      </c>
      <c r="C17" s="3">
        <f>'Room Description &amp; Allocation'!I18</f>
        <v>0</v>
      </c>
      <c r="D17" s="3">
        <f>'Room Description &amp; Allocation'!K18</f>
        <v>0</v>
      </c>
      <c r="E17" s="3"/>
      <c r="F17" s="24"/>
      <c r="G17" s="3"/>
      <c r="H17" s="3"/>
      <c r="I17" s="3"/>
      <c r="J17" s="3"/>
      <c r="K17" s="3"/>
    </row>
    <row r="18" spans="1:15" ht="16">
      <c r="A18" s="4">
        <v>14</v>
      </c>
      <c r="B18" s="67" t="s">
        <v>82</v>
      </c>
      <c r="C18" s="3">
        <f>'Room Description &amp; Allocation'!I19</f>
        <v>0</v>
      </c>
      <c r="D18" s="3">
        <f>'Room Description &amp; Allocation'!K19</f>
        <v>0</v>
      </c>
      <c r="E18" s="3"/>
      <c r="F18" s="24"/>
      <c r="G18" s="3"/>
      <c r="H18" s="3"/>
      <c r="I18" s="3"/>
      <c r="J18" s="3"/>
      <c r="K18" s="3"/>
    </row>
    <row r="19" spans="1:15" ht="16">
      <c r="A19" s="4">
        <v>15</v>
      </c>
      <c r="B19" s="67" t="s">
        <v>90</v>
      </c>
      <c r="C19" s="3">
        <f>'Room Description &amp; Allocation'!I20</f>
        <v>0</v>
      </c>
      <c r="D19" s="3">
        <f>'Room Description &amp; Allocation'!K20</f>
        <v>0</v>
      </c>
      <c r="E19" s="3"/>
      <c r="F19" s="24"/>
      <c r="G19" s="3"/>
      <c r="H19" s="3"/>
      <c r="I19" s="3"/>
      <c r="J19" s="3"/>
      <c r="K19" s="3"/>
      <c r="L19" s="6"/>
      <c r="M19" s="6"/>
      <c r="N19" s="6"/>
      <c r="O19" s="6"/>
    </row>
    <row r="20" spans="1:15" ht="16">
      <c r="A20" s="4">
        <v>16</v>
      </c>
      <c r="B20" s="67" t="s">
        <v>91</v>
      </c>
      <c r="C20" s="3">
        <f>'Room Description &amp; Allocation'!I21</f>
        <v>0</v>
      </c>
      <c r="D20" s="3">
        <f>'Room Description &amp; Allocation'!K21</f>
        <v>0</v>
      </c>
      <c r="E20" s="3"/>
      <c r="F20" s="24"/>
      <c r="G20" s="3"/>
      <c r="H20" s="3"/>
      <c r="I20" s="3"/>
      <c r="J20" s="3"/>
      <c r="K20" s="3"/>
      <c r="L20" s="6"/>
      <c r="M20" s="6"/>
      <c r="N20" s="6"/>
      <c r="O20" s="6"/>
    </row>
    <row r="21" spans="1:15" ht="16">
      <c r="A21" s="4">
        <v>17</v>
      </c>
      <c r="B21" s="67" t="s">
        <v>92</v>
      </c>
      <c r="C21" s="3">
        <f>'Room Description &amp; Allocation'!I22</f>
        <v>0</v>
      </c>
      <c r="D21" s="3">
        <f>'Room Description &amp; Allocation'!K22</f>
        <v>0</v>
      </c>
      <c r="E21" s="3"/>
      <c r="F21" s="24"/>
      <c r="G21" s="3"/>
      <c r="H21" s="3"/>
      <c r="I21" s="3"/>
      <c r="J21" s="3"/>
      <c r="K21" s="3"/>
      <c r="L21" s="6"/>
      <c r="M21" s="6"/>
      <c r="N21" s="6"/>
      <c r="O21" s="6"/>
    </row>
    <row r="22" spans="1:15" ht="16">
      <c r="A22" s="4">
        <v>18</v>
      </c>
      <c r="B22" s="67" t="s">
        <v>93</v>
      </c>
      <c r="C22" s="3">
        <f>'Room Description &amp; Allocation'!I23</f>
        <v>0</v>
      </c>
      <c r="D22" s="3">
        <f>'Room Description &amp; Allocation'!K23</f>
        <v>0</v>
      </c>
      <c r="E22" s="3"/>
      <c r="F22" s="24"/>
      <c r="G22" s="3"/>
      <c r="H22" s="3"/>
      <c r="I22" s="3"/>
      <c r="J22" s="3"/>
      <c r="K22" s="3"/>
      <c r="L22" s="6"/>
      <c r="M22" s="6"/>
      <c r="N22" s="6"/>
      <c r="O22" s="6"/>
    </row>
    <row r="23" spans="1:15" ht="16">
      <c r="A23" s="4">
        <v>19</v>
      </c>
      <c r="B23" s="67" t="s">
        <v>94</v>
      </c>
      <c r="C23" s="3">
        <f>'Room Description &amp; Allocation'!I24</f>
        <v>0</v>
      </c>
      <c r="D23" s="3">
        <f>'Room Description &amp; Allocation'!K24</f>
        <v>0</v>
      </c>
      <c r="E23" s="3"/>
      <c r="F23" s="24"/>
      <c r="G23" s="3"/>
      <c r="H23" s="3"/>
      <c r="I23" s="3"/>
      <c r="J23" s="3"/>
      <c r="K23" s="3"/>
      <c r="L23" s="22"/>
      <c r="M23" s="6"/>
      <c r="N23" s="6"/>
      <c r="O23" s="6"/>
    </row>
    <row r="24" spans="1:15" ht="20" customHeight="1">
      <c r="B24" s="107" t="s">
        <v>166</v>
      </c>
      <c r="C24" s="108"/>
      <c r="D24" s="109"/>
      <c r="E24" s="3"/>
      <c r="F24" s="24"/>
      <c r="G24" s="3"/>
      <c r="H24" s="3"/>
      <c r="I24" s="3"/>
      <c r="J24" s="3"/>
      <c r="K24" s="3"/>
      <c r="L24" s="6"/>
      <c r="M24" s="6"/>
      <c r="N24" s="6"/>
      <c r="O24" s="6"/>
    </row>
    <row r="25" spans="1:15" ht="16">
      <c r="A25" s="4">
        <v>21</v>
      </c>
      <c r="B25" s="67" t="s">
        <v>95</v>
      </c>
      <c r="C25" s="7">
        <f>'Room Description &amp; Allocation'!I27</f>
        <v>0</v>
      </c>
      <c r="D25" s="73">
        <f>'Room Description &amp; Allocation'!K27</f>
        <v>0</v>
      </c>
      <c r="E25" s="3"/>
      <c r="F25" s="24"/>
      <c r="G25" s="3"/>
      <c r="H25" s="3"/>
      <c r="I25" s="3"/>
      <c r="J25" s="3"/>
      <c r="K25" s="3"/>
      <c r="L25" s="6"/>
      <c r="M25" s="6"/>
      <c r="N25" s="6"/>
      <c r="O25" s="6"/>
    </row>
    <row r="26" spans="1:15" ht="16">
      <c r="A26" s="4">
        <v>22</v>
      </c>
      <c r="B26" s="67" t="s">
        <v>96</v>
      </c>
      <c r="C26" s="7">
        <f>'Room Description &amp; Allocation'!I28</f>
        <v>0</v>
      </c>
      <c r="D26" s="73">
        <f>'Room Description &amp; Allocation'!K28</f>
        <v>0</v>
      </c>
      <c r="E26" s="3"/>
      <c r="F26" s="24"/>
      <c r="G26" s="3"/>
      <c r="H26" s="3"/>
      <c r="I26" s="3"/>
      <c r="J26" s="3"/>
      <c r="K26" s="3"/>
      <c r="L26" s="6"/>
      <c r="M26" s="6"/>
      <c r="N26" s="6"/>
      <c r="O26" s="6"/>
    </row>
    <row r="27" spans="1:15" ht="16">
      <c r="A27" s="4">
        <v>23</v>
      </c>
      <c r="B27" s="67" t="s">
        <v>97</v>
      </c>
      <c r="C27" s="7">
        <f>'Room Description &amp; Allocation'!I29</f>
        <v>0</v>
      </c>
      <c r="D27" s="73">
        <f>'Room Description &amp; Allocation'!K29</f>
        <v>0</v>
      </c>
      <c r="E27" s="3"/>
      <c r="F27" s="24"/>
      <c r="G27" s="3"/>
      <c r="H27" s="3"/>
      <c r="I27" s="3"/>
      <c r="J27" s="3"/>
      <c r="K27" s="3"/>
      <c r="L27" s="6"/>
      <c r="M27" s="6"/>
      <c r="N27" s="6"/>
      <c r="O27" s="6"/>
    </row>
    <row r="28" spans="1:15" ht="20" customHeight="1">
      <c r="B28" s="107" t="s">
        <v>167</v>
      </c>
      <c r="C28" s="108"/>
      <c r="D28" s="109"/>
      <c r="E28" s="3"/>
      <c r="F28" s="24"/>
      <c r="G28" s="3"/>
      <c r="H28" s="3"/>
      <c r="I28" s="3"/>
      <c r="J28" s="3"/>
      <c r="K28" s="3"/>
      <c r="L28" s="6"/>
      <c r="M28" s="6"/>
      <c r="N28" s="6"/>
      <c r="O28" s="6"/>
    </row>
    <row r="29" spans="1:15" ht="32">
      <c r="A29" s="4">
        <v>24</v>
      </c>
      <c r="B29" s="67" t="s">
        <v>160</v>
      </c>
      <c r="C29" s="3">
        <f>'Room Description &amp; Allocation'!I31</f>
        <v>0</v>
      </c>
      <c r="D29" s="3">
        <f>'Room Description &amp; Allocation'!K31</f>
        <v>0</v>
      </c>
      <c r="E29" s="3"/>
      <c r="F29" s="24"/>
      <c r="G29" s="3"/>
      <c r="H29" s="3"/>
      <c r="I29" s="3"/>
      <c r="J29" s="3"/>
      <c r="K29" s="3"/>
      <c r="L29" s="6"/>
      <c r="M29" s="6"/>
      <c r="N29" s="6"/>
      <c r="O29" s="6"/>
    </row>
    <row r="30" spans="1:15" ht="32">
      <c r="A30" s="4">
        <v>25</v>
      </c>
      <c r="B30" s="67" t="s">
        <v>162</v>
      </c>
      <c r="C30" s="3">
        <f>'Room Description &amp; Allocation'!I32</f>
        <v>0</v>
      </c>
      <c r="D30" s="3">
        <f>'Room Description &amp; Allocation'!K32</f>
        <v>0</v>
      </c>
      <c r="E30" s="3"/>
      <c r="F30" s="24"/>
      <c r="G30" s="3"/>
      <c r="H30" s="3"/>
      <c r="I30" s="3"/>
      <c r="J30" s="3"/>
      <c r="K30" s="3"/>
      <c r="L30" s="6"/>
      <c r="M30" s="6"/>
      <c r="N30" s="6"/>
      <c r="O30" s="6"/>
    </row>
    <row r="31" spans="1:15" ht="21" customHeight="1">
      <c r="B31" s="107" t="s">
        <v>168</v>
      </c>
      <c r="C31" s="108"/>
      <c r="D31" s="109"/>
      <c r="E31" s="3"/>
      <c r="F31" s="24"/>
      <c r="G31" s="3"/>
      <c r="H31" s="3"/>
      <c r="I31" s="3"/>
      <c r="J31" s="3"/>
      <c r="K31" s="3"/>
      <c r="L31" s="6"/>
      <c r="M31" s="6"/>
      <c r="N31" s="6"/>
      <c r="O31" s="6"/>
    </row>
    <row r="32" spans="1:15" ht="16">
      <c r="A32" s="4">
        <v>26</v>
      </c>
      <c r="B32" s="67" t="s">
        <v>98</v>
      </c>
      <c r="C32" s="3">
        <f>'Room Description &amp; Allocation'!I34</f>
        <v>0</v>
      </c>
      <c r="D32" s="3">
        <f>'Room Description &amp; Allocation'!K34</f>
        <v>0</v>
      </c>
      <c r="E32" s="3"/>
      <c r="F32" s="24"/>
      <c r="G32" s="3"/>
      <c r="H32" s="3"/>
      <c r="I32" s="3"/>
      <c r="J32" s="3"/>
      <c r="K32" s="3"/>
      <c r="L32" s="22"/>
      <c r="M32" s="6"/>
      <c r="N32" s="6"/>
      <c r="O32" s="6"/>
    </row>
    <row r="33" spans="1:15" ht="16">
      <c r="A33" s="4">
        <v>27</v>
      </c>
      <c r="B33" s="67" t="s">
        <v>99</v>
      </c>
      <c r="C33" s="3">
        <f>'Room Description &amp; Allocation'!I35</f>
        <v>0</v>
      </c>
      <c r="D33" s="3">
        <f>'Room Description &amp; Allocation'!K35</f>
        <v>0</v>
      </c>
      <c r="E33" s="3"/>
      <c r="F33" s="24"/>
      <c r="G33" s="3"/>
      <c r="H33" s="3"/>
      <c r="I33" s="3"/>
      <c r="J33" s="3"/>
      <c r="K33" s="3"/>
      <c r="L33" s="6"/>
      <c r="M33" s="6"/>
      <c r="N33" s="6"/>
      <c r="O33" s="6"/>
    </row>
    <row r="34" spans="1:15" ht="16">
      <c r="A34" s="4">
        <v>28</v>
      </c>
      <c r="B34" s="67" t="s">
        <v>100</v>
      </c>
      <c r="C34" s="3">
        <f>'Room Description &amp; Allocation'!I36</f>
        <v>0</v>
      </c>
      <c r="D34" s="3">
        <f>'Room Description &amp; Allocation'!K36</f>
        <v>0</v>
      </c>
      <c r="E34" s="13"/>
      <c r="F34" s="42"/>
      <c r="G34" s="3"/>
      <c r="H34" s="3"/>
      <c r="I34" s="3"/>
      <c r="J34" s="3"/>
      <c r="K34" s="3"/>
      <c r="L34" s="6"/>
      <c r="M34" s="6"/>
      <c r="N34" s="6"/>
      <c r="O34" s="6"/>
    </row>
    <row r="35" spans="1:15" ht="16">
      <c r="A35" s="4">
        <v>29</v>
      </c>
      <c r="B35" s="67" t="s">
        <v>101</v>
      </c>
      <c r="C35" s="3">
        <f>'Room Description &amp; Allocation'!I37</f>
        <v>0</v>
      </c>
      <c r="D35" s="3">
        <f>'Room Description &amp; Allocation'!K37</f>
        <v>0</v>
      </c>
      <c r="E35" s="3"/>
      <c r="F35" s="24"/>
      <c r="G35" s="3"/>
      <c r="H35" s="3"/>
      <c r="I35" s="3"/>
      <c r="J35" s="3"/>
      <c r="K35" s="3"/>
      <c r="L35" s="6"/>
      <c r="M35" s="6"/>
      <c r="N35" s="6"/>
      <c r="O35" s="6"/>
    </row>
    <row r="36" spans="1:15" ht="16">
      <c r="A36" s="4">
        <v>30</v>
      </c>
      <c r="B36" s="67" t="s">
        <v>102</v>
      </c>
      <c r="C36" s="3">
        <f>'Room Description &amp; Allocation'!I38</f>
        <v>0</v>
      </c>
      <c r="D36" s="3">
        <f>'Room Description &amp; Allocation'!K38</f>
        <v>0</v>
      </c>
      <c r="E36" s="55"/>
      <c r="F36" s="43"/>
      <c r="G36" s="55"/>
      <c r="H36" s="55"/>
      <c r="I36" s="55"/>
      <c r="J36" s="55"/>
      <c r="K36" s="55"/>
      <c r="L36" s="6"/>
      <c r="M36" s="6"/>
      <c r="N36" s="6"/>
      <c r="O36" s="6"/>
    </row>
    <row r="37" spans="1:15" ht="16">
      <c r="A37" s="4">
        <v>31</v>
      </c>
      <c r="B37" s="67" t="s">
        <v>139</v>
      </c>
      <c r="C37" s="3">
        <f>'Room Description &amp; Allocation'!I39</f>
        <v>0</v>
      </c>
      <c r="D37" s="3">
        <f>'Room Description &amp; Allocation'!K39</f>
        <v>0</v>
      </c>
      <c r="E37" s="3"/>
      <c r="F37" s="24"/>
      <c r="G37" s="3"/>
      <c r="H37" s="3"/>
      <c r="I37" s="3"/>
      <c r="J37" s="3"/>
      <c r="K37" s="3"/>
      <c r="L37" s="6"/>
      <c r="M37" s="6"/>
      <c r="N37" s="6"/>
      <c r="O37" s="6"/>
    </row>
    <row r="38" spans="1:15" ht="16">
      <c r="A38" s="4">
        <v>32</v>
      </c>
      <c r="B38" s="67" t="s">
        <v>138</v>
      </c>
      <c r="C38" s="3">
        <f>'Room Description &amp; Allocation'!I40</f>
        <v>0</v>
      </c>
      <c r="D38" s="3">
        <f>'Room Description &amp; Allocation'!K40</f>
        <v>0</v>
      </c>
      <c r="E38" s="3"/>
      <c r="F38" s="24"/>
      <c r="G38" s="3"/>
      <c r="H38" s="3"/>
      <c r="I38" s="3"/>
      <c r="J38" s="3"/>
      <c r="K38" s="3"/>
      <c r="L38" s="6"/>
      <c r="M38" s="6"/>
      <c r="N38" s="6"/>
      <c r="O38" s="6"/>
    </row>
    <row r="39" spans="1:15" ht="32">
      <c r="A39" s="4" t="s">
        <v>141</v>
      </c>
      <c r="B39" s="67" t="s">
        <v>155</v>
      </c>
      <c r="C39" s="3">
        <f>'Room Description &amp; Allocation'!I41</f>
        <v>0</v>
      </c>
      <c r="D39" s="3">
        <f>'Room Description &amp; Allocation'!K41</f>
        <v>0</v>
      </c>
      <c r="E39" s="3"/>
      <c r="F39" s="24"/>
      <c r="G39" s="3"/>
      <c r="H39" s="3"/>
      <c r="I39" s="3"/>
      <c r="J39" s="3"/>
      <c r="K39" s="3"/>
      <c r="L39" s="6"/>
      <c r="M39" s="6"/>
      <c r="N39" s="6"/>
      <c r="O39" s="6"/>
    </row>
    <row r="40" spans="1:15" ht="16">
      <c r="A40" s="4">
        <v>34</v>
      </c>
      <c r="B40" s="67" t="s">
        <v>103</v>
      </c>
      <c r="C40" s="3">
        <f>'Room Description &amp; Allocation'!I42</f>
        <v>0</v>
      </c>
      <c r="D40" s="3">
        <f>'Room Description &amp; Allocation'!K42</f>
        <v>0</v>
      </c>
      <c r="E40" s="3"/>
      <c r="F40" s="24"/>
      <c r="G40" s="3"/>
      <c r="H40" s="3"/>
      <c r="I40" s="3"/>
      <c r="J40" s="3"/>
      <c r="K40" s="3"/>
      <c r="L40" s="6"/>
      <c r="M40" s="6"/>
      <c r="N40" s="6"/>
      <c r="O40" s="6"/>
    </row>
    <row r="41" spans="1:15" ht="16">
      <c r="A41" s="4">
        <v>35</v>
      </c>
      <c r="B41" s="67" t="s">
        <v>143</v>
      </c>
      <c r="C41" s="3">
        <f>'Room Description &amp; Allocation'!I43</f>
        <v>0</v>
      </c>
      <c r="D41" s="3">
        <f>'Room Description &amp; Allocation'!K43</f>
        <v>0</v>
      </c>
      <c r="E41" s="3"/>
      <c r="F41" s="24"/>
      <c r="G41" s="3"/>
      <c r="H41" s="3"/>
      <c r="I41" s="3"/>
      <c r="J41" s="3"/>
      <c r="K41" s="3"/>
      <c r="L41" s="6"/>
      <c r="M41" s="6"/>
      <c r="N41" s="6"/>
      <c r="O41" s="6"/>
    </row>
    <row r="42" spans="1:15" ht="21" customHeight="1">
      <c r="B42" s="107" t="s">
        <v>169</v>
      </c>
      <c r="C42" s="108"/>
      <c r="D42" s="109"/>
      <c r="E42" s="3"/>
      <c r="F42" s="24"/>
      <c r="G42" s="3"/>
      <c r="H42" s="3"/>
      <c r="I42" s="3"/>
      <c r="J42" s="3"/>
      <c r="K42" s="3"/>
      <c r="L42" s="6"/>
      <c r="M42" s="6"/>
      <c r="N42" s="6"/>
      <c r="O42" s="6"/>
    </row>
    <row r="43" spans="1:15" ht="16">
      <c r="A43" s="4">
        <v>80</v>
      </c>
      <c r="B43" s="67" t="s">
        <v>144</v>
      </c>
      <c r="C43" s="7">
        <f>'Room Description &amp; Allocation'!I46</f>
        <v>0</v>
      </c>
      <c r="D43" s="12">
        <f>'Room Description &amp; Allocation'!K46</f>
        <v>0</v>
      </c>
      <c r="E43" s="3"/>
      <c r="F43" s="24"/>
      <c r="G43" s="3"/>
      <c r="H43" s="3"/>
      <c r="I43" s="3"/>
      <c r="J43" s="3"/>
      <c r="K43" s="3"/>
      <c r="L43" s="6"/>
      <c r="M43" s="6"/>
      <c r="N43" s="6"/>
      <c r="O43" s="6"/>
    </row>
    <row r="44" spans="1:15" ht="16">
      <c r="A44" s="4">
        <v>81</v>
      </c>
      <c r="B44" s="67" t="s">
        <v>104</v>
      </c>
      <c r="C44" s="7">
        <f>'Room Description &amp; Allocation'!I47</f>
        <v>0</v>
      </c>
      <c r="D44" s="73">
        <f>'Room Description &amp; Allocation'!K47</f>
        <v>0</v>
      </c>
      <c r="E44" s="3"/>
      <c r="F44" s="24"/>
      <c r="G44" s="3"/>
      <c r="H44" s="3"/>
      <c r="I44" s="3"/>
      <c r="J44" s="3"/>
      <c r="K44" s="3"/>
      <c r="L44" s="6"/>
      <c r="M44" s="6"/>
      <c r="N44" s="6"/>
      <c r="O44" s="6"/>
    </row>
    <row r="45" spans="1:15" ht="16">
      <c r="A45" s="4">
        <v>82</v>
      </c>
      <c r="B45" s="67" t="s">
        <v>145</v>
      </c>
      <c r="C45" s="7">
        <f>'Room Description &amp; Allocation'!I48</f>
        <v>0</v>
      </c>
      <c r="D45" s="73">
        <f>'Room Description &amp; Allocation'!K48</f>
        <v>0</v>
      </c>
      <c r="E45" s="3"/>
      <c r="F45" s="24"/>
      <c r="G45" s="3"/>
      <c r="H45" s="3"/>
      <c r="I45" s="3"/>
      <c r="J45" s="3"/>
      <c r="K45" s="3"/>
      <c r="L45" s="6"/>
      <c r="M45" s="6"/>
      <c r="N45" s="6"/>
      <c r="O45" s="6"/>
    </row>
    <row r="46" spans="1:15" ht="16">
      <c r="A46" s="4">
        <v>83</v>
      </c>
      <c r="B46" s="67" t="s">
        <v>146</v>
      </c>
      <c r="C46" s="7" t="str">
        <f>'Room Description &amp; Allocation'!I49</f>
        <v>NA</v>
      </c>
      <c r="D46" s="73">
        <f>'Room Description &amp; Allocation'!K49</f>
        <v>0</v>
      </c>
      <c r="E46" s="3"/>
      <c r="F46" s="24"/>
      <c r="G46" s="3"/>
      <c r="H46" s="3"/>
      <c r="I46" s="3"/>
      <c r="J46" s="3"/>
      <c r="K46" s="3"/>
      <c r="L46" s="6"/>
      <c r="M46" s="6"/>
      <c r="N46" s="6"/>
      <c r="O46" s="6"/>
    </row>
    <row r="47" spans="1:15" ht="16">
      <c r="A47" s="4">
        <v>84</v>
      </c>
      <c r="B47" s="67" t="s">
        <v>147</v>
      </c>
      <c r="C47" s="7" t="str">
        <f>'Room Description &amp; Allocation'!I50</f>
        <v>NA</v>
      </c>
      <c r="D47" s="73">
        <f>'Room Description &amp; Allocation'!K50</f>
        <v>0</v>
      </c>
      <c r="E47" s="3"/>
      <c r="F47" s="24"/>
      <c r="G47" s="3"/>
      <c r="H47" s="3"/>
      <c r="I47" s="3"/>
      <c r="J47" s="3"/>
      <c r="K47" s="3"/>
      <c r="L47" s="6"/>
      <c r="M47" s="6"/>
      <c r="N47" s="6"/>
      <c r="O47" s="6"/>
    </row>
    <row r="48" spans="1:15" ht="16">
      <c r="A48" s="4">
        <v>85</v>
      </c>
      <c r="B48" s="67" t="s">
        <v>105</v>
      </c>
      <c r="C48" s="7" t="str">
        <f>'Room Description &amp; Allocation'!I51</f>
        <v>NA</v>
      </c>
      <c r="D48" s="73">
        <f>'Room Description &amp; Allocation'!K51</f>
        <v>0</v>
      </c>
      <c r="E48" s="3"/>
      <c r="F48" s="24"/>
      <c r="G48" s="3"/>
      <c r="H48" s="3"/>
      <c r="I48" s="3"/>
      <c r="J48" s="3"/>
      <c r="K48" s="3"/>
      <c r="L48" s="6"/>
      <c r="M48" s="6"/>
      <c r="N48" s="6"/>
      <c r="O48" s="6"/>
    </row>
    <row r="49" spans="1:15" ht="16">
      <c r="A49" s="4">
        <v>86</v>
      </c>
      <c r="B49" s="67" t="s">
        <v>106</v>
      </c>
      <c r="C49" s="7" t="str">
        <f>'Room Description &amp; Allocation'!I52</f>
        <v>NA</v>
      </c>
      <c r="D49" s="73">
        <f>'Room Description &amp; Allocation'!K52</f>
        <v>0</v>
      </c>
      <c r="E49" s="3"/>
      <c r="F49" s="24"/>
      <c r="G49" s="3"/>
      <c r="H49" s="3"/>
      <c r="I49" s="3"/>
      <c r="J49" s="3"/>
      <c r="K49" s="3"/>
      <c r="L49" s="6"/>
      <c r="M49" s="6"/>
      <c r="N49" s="6"/>
      <c r="O49" s="6"/>
    </row>
    <row r="50" spans="1:15" ht="16">
      <c r="A50" s="4">
        <v>87</v>
      </c>
      <c r="B50" s="67" t="s">
        <v>107</v>
      </c>
      <c r="C50" s="7" t="str">
        <f>'Room Description &amp; Allocation'!I53</f>
        <v>NA</v>
      </c>
      <c r="D50" s="73">
        <f>'Room Description &amp; Allocation'!K53</f>
        <v>0</v>
      </c>
      <c r="E50" s="3"/>
      <c r="F50" s="24"/>
      <c r="G50" s="3"/>
      <c r="H50" s="3"/>
      <c r="I50" s="3"/>
      <c r="J50" s="3"/>
      <c r="K50" s="3"/>
      <c r="L50" s="6"/>
      <c r="M50" s="6"/>
      <c r="N50" s="6"/>
      <c r="O50" s="6"/>
    </row>
    <row r="51" spans="1:15" ht="16">
      <c r="A51" s="4">
        <v>89</v>
      </c>
      <c r="B51" s="67" t="s">
        <v>148</v>
      </c>
      <c r="C51" s="7">
        <f>'Room Description &amp; Allocation'!I54</f>
        <v>0</v>
      </c>
      <c r="D51" s="73">
        <f>'Room Description &amp; Allocation'!K54</f>
        <v>0</v>
      </c>
      <c r="E51" s="3"/>
      <c r="F51" s="24"/>
      <c r="G51" s="3"/>
      <c r="H51" s="3"/>
      <c r="I51" s="3"/>
      <c r="J51" s="3"/>
      <c r="K51" s="3"/>
      <c r="L51" s="6"/>
      <c r="M51" s="6"/>
      <c r="N51" s="6"/>
      <c r="O51" s="6"/>
    </row>
    <row r="52" spans="1:15" ht="16">
      <c r="A52" s="4">
        <v>90</v>
      </c>
      <c r="B52" s="67" t="s">
        <v>149</v>
      </c>
      <c r="C52" s="7">
        <f>'Room Description &amp; Allocation'!I55</f>
        <v>0</v>
      </c>
      <c r="D52" s="73">
        <f>'Room Description &amp; Allocation'!K55</f>
        <v>0</v>
      </c>
      <c r="E52" s="3"/>
      <c r="F52" s="24"/>
      <c r="G52" s="3"/>
      <c r="H52" s="3"/>
      <c r="I52" s="3"/>
      <c r="J52" s="3"/>
      <c r="K52" s="3"/>
      <c r="L52" s="6"/>
      <c r="M52" s="6"/>
      <c r="N52" s="6"/>
      <c r="O52" s="6"/>
    </row>
    <row r="53" spans="1:15" ht="16">
      <c r="A53" s="4">
        <v>91</v>
      </c>
      <c r="B53" s="67" t="s">
        <v>150</v>
      </c>
      <c r="C53" s="7">
        <f>'Room Description &amp; Allocation'!I56</f>
        <v>0</v>
      </c>
      <c r="D53" s="73">
        <f>'Room Description &amp; Allocation'!K56</f>
        <v>0</v>
      </c>
      <c r="E53" s="3"/>
      <c r="F53" s="24"/>
      <c r="G53" s="3"/>
      <c r="H53" s="3"/>
      <c r="I53" s="3"/>
      <c r="J53" s="3"/>
      <c r="K53" s="3"/>
      <c r="L53" s="6"/>
      <c r="M53" s="6"/>
      <c r="N53" s="6"/>
      <c r="O53" s="6"/>
    </row>
    <row r="54" spans="1:15" ht="16">
      <c r="A54" s="4">
        <v>92</v>
      </c>
      <c r="B54" s="67" t="s">
        <v>151</v>
      </c>
      <c r="C54" s="7">
        <f>'Room Description &amp; Allocation'!I57</f>
        <v>0</v>
      </c>
      <c r="D54" s="73">
        <f>'Room Description &amp; Allocation'!K57</f>
        <v>0</v>
      </c>
      <c r="E54" s="3"/>
      <c r="F54" s="24"/>
      <c r="G54" s="3"/>
      <c r="H54" s="3"/>
      <c r="I54" s="3"/>
      <c r="J54" s="3"/>
      <c r="K54" s="3"/>
      <c r="L54" s="6"/>
      <c r="M54" s="6"/>
      <c r="N54" s="6"/>
      <c r="O54" s="6"/>
    </row>
    <row r="55" spans="1:15" ht="16">
      <c r="A55" s="4">
        <v>93</v>
      </c>
      <c r="B55" s="67" t="s">
        <v>152</v>
      </c>
      <c r="C55" s="7">
        <f>'Room Description &amp; Allocation'!I58</f>
        <v>0</v>
      </c>
      <c r="D55" s="73">
        <f>'Room Description &amp; Allocation'!K58</f>
        <v>0</v>
      </c>
      <c r="E55" s="3"/>
      <c r="F55" s="24"/>
      <c r="G55" s="3"/>
      <c r="H55" s="3"/>
      <c r="I55" s="3"/>
      <c r="J55" s="3"/>
      <c r="K55" s="3"/>
      <c r="L55" s="6"/>
      <c r="M55" s="6"/>
      <c r="N55" s="6"/>
      <c r="O55" s="6"/>
    </row>
    <row r="56" spans="1:15" ht="16">
      <c r="A56" s="4">
        <v>94</v>
      </c>
      <c r="B56" s="67" t="s">
        <v>108</v>
      </c>
      <c r="C56" s="7">
        <f>'Room Description &amp; Allocation'!I59</f>
        <v>0</v>
      </c>
      <c r="D56" s="73">
        <f>'Room Description &amp; Allocation'!K59</f>
        <v>0</v>
      </c>
      <c r="E56" s="3"/>
      <c r="F56" s="24"/>
      <c r="G56" s="3"/>
      <c r="H56" s="3"/>
      <c r="I56" s="3"/>
      <c r="J56" s="3"/>
      <c r="K56" s="3"/>
      <c r="L56" s="6"/>
      <c r="M56" s="6"/>
      <c r="N56" s="6"/>
      <c r="O56" s="6"/>
    </row>
    <row r="57" spans="1:15" ht="16">
      <c r="A57" s="4">
        <v>95</v>
      </c>
      <c r="B57" s="67" t="s">
        <v>109</v>
      </c>
      <c r="C57" s="7" t="str">
        <f>'Room Description &amp; Allocation'!I60</f>
        <v>NA</v>
      </c>
      <c r="D57" s="73">
        <f>'Room Description &amp; Allocation'!K60</f>
        <v>0</v>
      </c>
      <c r="E57" s="3"/>
      <c r="F57" s="24"/>
      <c r="G57" s="3"/>
      <c r="H57" s="3"/>
      <c r="I57" s="3"/>
      <c r="J57" s="3"/>
      <c r="K57" s="3"/>
      <c r="L57" s="6"/>
      <c r="M57" s="6"/>
      <c r="N57" s="6"/>
      <c r="O57" s="6"/>
    </row>
    <row r="58" spans="1:15" ht="16">
      <c r="A58" s="4">
        <v>96</v>
      </c>
      <c r="B58" s="67" t="s">
        <v>153</v>
      </c>
      <c r="C58" s="7" t="str">
        <f>'Room Description &amp; Allocation'!I61</f>
        <v>NA</v>
      </c>
      <c r="D58" s="73">
        <f>'Room Description &amp; Allocation'!K61</f>
        <v>0</v>
      </c>
      <c r="E58" s="3"/>
      <c r="F58" s="24"/>
      <c r="G58" s="3"/>
      <c r="H58" s="3"/>
      <c r="I58" s="3"/>
      <c r="J58" s="3"/>
      <c r="K58" s="3"/>
      <c r="L58" s="6"/>
      <c r="M58" s="6"/>
      <c r="N58" s="6"/>
      <c r="O58" s="6"/>
    </row>
    <row r="59" spans="1:15" ht="16">
      <c r="A59" s="4">
        <v>98</v>
      </c>
      <c r="B59" s="67" t="s">
        <v>110</v>
      </c>
      <c r="C59" s="7">
        <f>'Room Description &amp; Allocation'!I62</f>
        <v>0</v>
      </c>
      <c r="D59" s="73">
        <f>'Room Description &amp; Allocation'!K62</f>
        <v>0</v>
      </c>
      <c r="E59" s="3"/>
      <c r="F59" s="24"/>
      <c r="G59" s="3"/>
      <c r="H59" s="3"/>
      <c r="I59" s="3"/>
      <c r="J59" s="3"/>
      <c r="K59" s="3"/>
      <c r="L59" s="6"/>
      <c r="M59" s="6"/>
      <c r="N59" s="6"/>
      <c r="O59" s="6"/>
    </row>
    <row r="60" spans="1:15" ht="16">
      <c r="A60" s="4">
        <v>99</v>
      </c>
      <c r="B60" s="67" t="s">
        <v>111</v>
      </c>
      <c r="C60" s="7">
        <f>'Room Description &amp; Allocation'!I63</f>
        <v>0</v>
      </c>
      <c r="D60" s="73">
        <f>'Room Description &amp; Allocation'!K63</f>
        <v>0</v>
      </c>
      <c r="E60" s="3"/>
      <c r="F60" s="24"/>
      <c r="G60" s="3"/>
      <c r="H60" s="3"/>
      <c r="I60" s="3"/>
      <c r="J60" s="3"/>
      <c r="K60" s="3"/>
      <c r="L60" s="6"/>
      <c r="M60" s="6"/>
      <c r="N60" s="6"/>
      <c r="O60" s="6"/>
    </row>
    <row r="61" spans="1:15" ht="16">
      <c r="A61" s="4">
        <v>100</v>
      </c>
      <c r="B61" s="67" t="s">
        <v>112</v>
      </c>
      <c r="C61" s="7">
        <f>'Room Description &amp; Allocation'!I64</f>
        <v>0</v>
      </c>
      <c r="D61" s="73">
        <f>'Room Description &amp; Allocation'!K64</f>
        <v>0</v>
      </c>
      <c r="E61" s="3"/>
      <c r="F61" s="24"/>
      <c r="G61" s="3"/>
      <c r="H61" s="3"/>
      <c r="I61" s="3"/>
      <c r="J61" s="3"/>
      <c r="K61" s="3"/>
      <c r="L61" s="6"/>
      <c r="M61" s="6"/>
      <c r="N61" s="6"/>
      <c r="O61" s="6"/>
    </row>
    <row r="62" spans="1:15" ht="16">
      <c r="A62" s="4">
        <v>101</v>
      </c>
      <c r="B62" s="67" t="s">
        <v>113</v>
      </c>
      <c r="C62" s="7">
        <f>'Room Description &amp; Allocation'!I65</f>
        <v>0</v>
      </c>
      <c r="D62" s="73">
        <f>'Room Description &amp; Allocation'!K65</f>
        <v>0</v>
      </c>
      <c r="E62" s="3"/>
      <c r="F62" s="24"/>
      <c r="G62" s="3"/>
      <c r="H62" s="3"/>
      <c r="I62" s="3"/>
      <c r="J62" s="3"/>
      <c r="K62" s="3"/>
      <c r="L62" s="6"/>
      <c r="M62" s="6"/>
      <c r="N62" s="6"/>
      <c r="O62" s="6"/>
    </row>
    <row r="63" spans="1:15" ht="16">
      <c r="A63" s="4">
        <v>102</v>
      </c>
      <c r="B63" s="67" t="s">
        <v>114</v>
      </c>
      <c r="C63" s="7">
        <f>'Room Description &amp; Allocation'!I66</f>
        <v>0</v>
      </c>
      <c r="D63" s="73">
        <f>'Room Description &amp; Allocation'!K66</f>
        <v>0</v>
      </c>
      <c r="E63" s="3"/>
      <c r="F63" s="24"/>
      <c r="G63" s="3"/>
      <c r="H63" s="3"/>
      <c r="I63" s="3"/>
      <c r="J63" s="3"/>
      <c r="K63" s="3"/>
      <c r="L63" s="6"/>
      <c r="M63" s="6"/>
      <c r="N63" s="6"/>
      <c r="O63" s="6"/>
    </row>
    <row r="64" spans="1:15" ht="16">
      <c r="A64" s="4">
        <v>103</v>
      </c>
      <c r="B64" s="67" t="s">
        <v>115</v>
      </c>
      <c r="C64" s="7">
        <f>'Room Description &amp; Allocation'!I67</f>
        <v>0</v>
      </c>
      <c r="D64" s="73">
        <f>'Room Description &amp; Allocation'!K67</f>
        <v>0</v>
      </c>
      <c r="E64" s="3"/>
      <c r="F64" s="24"/>
      <c r="G64" s="3"/>
      <c r="H64" s="3"/>
      <c r="I64" s="3"/>
      <c r="J64" s="3"/>
      <c r="K64" s="3"/>
      <c r="L64" s="6"/>
      <c r="M64" s="6"/>
      <c r="N64" s="6"/>
      <c r="O64" s="6"/>
    </row>
    <row r="65" spans="1:15" ht="16">
      <c r="A65" s="4">
        <v>104</v>
      </c>
      <c r="B65" s="67" t="s">
        <v>116</v>
      </c>
      <c r="C65" s="7" t="str">
        <f>'Room Description &amp; Allocation'!I68</f>
        <v>NA</v>
      </c>
      <c r="D65" s="73">
        <f>'Room Description &amp; Allocation'!K68</f>
        <v>0</v>
      </c>
      <c r="E65" s="3"/>
      <c r="F65" s="24"/>
      <c r="G65" s="3"/>
      <c r="H65" s="3"/>
      <c r="I65" s="3"/>
      <c r="J65" s="3"/>
      <c r="K65" s="3"/>
      <c r="L65" s="6"/>
      <c r="M65" s="6"/>
      <c r="N65" s="6"/>
      <c r="O65" s="6"/>
    </row>
    <row r="66" spans="1:15" ht="16">
      <c r="A66" s="4">
        <v>105</v>
      </c>
      <c r="B66" s="67" t="s">
        <v>154</v>
      </c>
      <c r="C66" s="7" t="str">
        <f>'Room Description &amp; Allocation'!I69</f>
        <v>NA</v>
      </c>
      <c r="D66" s="73">
        <f>'Room Description &amp; Allocation'!K69</f>
        <v>0</v>
      </c>
      <c r="E66" s="3"/>
      <c r="F66" s="24"/>
      <c r="G66" s="3"/>
      <c r="H66" s="3"/>
      <c r="I66" s="3"/>
      <c r="J66" s="3"/>
      <c r="K66" s="3"/>
      <c r="L66" s="6"/>
      <c r="M66" s="6"/>
      <c r="N66" s="6"/>
      <c r="O66" s="6"/>
    </row>
    <row r="67" spans="1:15" ht="20" customHeight="1">
      <c r="B67" s="107" t="s">
        <v>170</v>
      </c>
      <c r="C67" s="108"/>
      <c r="D67" s="109"/>
      <c r="E67" s="3"/>
      <c r="F67" s="24"/>
      <c r="G67" s="3"/>
      <c r="H67" s="3"/>
      <c r="I67" s="3"/>
      <c r="J67" s="3"/>
      <c r="K67" s="3"/>
      <c r="L67" s="6"/>
      <c r="M67" s="6"/>
      <c r="N67" s="6"/>
      <c r="O67" s="6"/>
    </row>
    <row r="68" spans="1:15" ht="36">
      <c r="A68" s="69" t="s">
        <v>126</v>
      </c>
      <c r="B68" s="67" t="s">
        <v>67</v>
      </c>
      <c r="C68" s="5">
        <f>'Room Description &amp; Allocation'!I72</f>
        <v>0</v>
      </c>
      <c r="D68" s="3">
        <f>'Room Description &amp; Allocation'!K72</f>
        <v>0</v>
      </c>
      <c r="E68" s="3"/>
      <c r="F68" s="24"/>
      <c r="G68" s="3"/>
      <c r="H68" s="3"/>
      <c r="I68" s="3"/>
      <c r="J68" s="3"/>
      <c r="K68" s="3"/>
      <c r="L68" s="6"/>
      <c r="M68" s="6"/>
      <c r="N68" s="6"/>
      <c r="O68" s="6"/>
    </row>
    <row r="69" spans="1:15" ht="36">
      <c r="A69" s="69" t="s">
        <v>137</v>
      </c>
      <c r="B69" s="67" t="s">
        <v>68</v>
      </c>
      <c r="C69" s="5">
        <f>'Room Description &amp; Allocation'!I73</f>
        <v>0</v>
      </c>
      <c r="D69" s="3">
        <f>'Room Description &amp; Allocation'!K73</f>
        <v>0</v>
      </c>
      <c r="E69" s="3"/>
      <c r="F69" s="24"/>
      <c r="G69" s="3"/>
      <c r="H69" s="3"/>
      <c r="I69" s="3"/>
      <c r="J69" s="3"/>
      <c r="K69" s="3"/>
      <c r="L69" s="6"/>
      <c r="M69" s="6"/>
      <c r="N69" s="6"/>
      <c r="O69" s="6"/>
    </row>
    <row r="70" spans="1:15" ht="36">
      <c r="A70" s="69" t="s">
        <v>136</v>
      </c>
      <c r="B70" s="67" t="s">
        <v>69</v>
      </c>
      <c r="C70" s="5">
        <f>'Room Description &amp; Allocation'!I74</f>
        <v>0</v>
      </c>
      <c r="D70" s="3">
        <f>'Room Description &amp; Allocation'!K74</f>
        <v>0</v>
      </c>
      <c r="E70" s="3"/>
      <c r="F70" s="24"/>
      <c r="G70" s="3"/>
      <c r="H70" s="3"/>
      <c r="I70" s="3"/>
      <c r="J70" s="3"/>
      <c r="K70" s="3"/>
      <c r="L70" s="6"/>
      <c r="M70" s="6"/>
      <c r="N70" s="6"/>
      <c r="O70" s="6"/>
    </row>
    <row r="71" spans="1:15" ht="36">
      <c r="A71" s="69" t="s">
        <v>135</v>
      </c>
      <c r="B71" s="67" t="s">
        <v>70</v>
      </c>
      <c r="C71" s="5">
        <f>'Room Description &amp; Allocation'!I75</f>
        <v>0</v>
      </c>
      <c r="D71" s="3">
        <f>'Room Description &amp; Allocation'!K75</f>
        <v>0</v>
      </c>
      <c r="E71" s="3"/>
      <c r="F71" s="24"/>
      <c r="G71" s="3"/>
      <c r="H71" s="3"/>
      <c r="I71" s="3"/>
      <c r="J71" s="3"/>
      <c r="K71" s="3"/>
      <c r="L71" s="6"/>
      <c r="M71" s="6"/>
      <c r="N71" s="6"/>
      <c r="O71" s="6"/>
    </row>
    <row r="72" spans="1:15" ht="36">
      <c r="A72" s="69" t="s">
        <v>134</v>
      </c>
      <c r="B72" s="67" t="s">
        <v>71</v>
      </c>
      <c r="C72" s="5">
        <f>'Room Description &amp; Allocation'!I76</f>
        <v>0</v>
      </c>
      <c r="D72" s="3">
        <f>'Room Description &amp; Allocation'!K76</f>
        <v>0</v>
      </c>
      <c r="E72" s="3"/>
      <c r="F72" s="24"/>
      <c r="G72" s="3"/>
      <c r="H72" s="3"/>
      <c r="I72" s="3"/>
      <c r="J72" s="3"/>
      <c r="K72" s="3"/>
      <c r="L72" s="6"/>
      <c r="M72" s="6"/>
      <c r="N72" s="6"/>
      <c r="O72" s="6"/>
    </row>
    <row r="73" spans="1:15" ht="36">
      <c r="A73" s="69" t="s">
        <v>133</v>
      </c>
      <c r="B73" s="67" t="s">
        <v>72</v>
      </c>
      <c r="C73" s="5">
        <f>'Room Description &amp; Allocation'!I77</f>
        <v>0</v>
      </c>
      <c r="D73" s="3">
        <f>'Room Description &amp; Allocation'!K77</f>
        <v>0</v>
      </c>
      <c r="E73" s="3"/>
      <c r="F73" s="24"/>
      <c r="G73" s="3"/>
      <c r="H73" s="3"/>
      <c r="I73" s="3"/>
      <c r="J73" s="3"/>
      <c r="K73" s="3"/>
      <c r="L73" s="6"/>
      <c r="M73" s="6"/>
      <c r="N73" s="6"/>
      <c r="O73" s="6"/>
    </row>
    <row r="74" spans="1:15" ht="36">
      <c r="A74" s="69" t="s">
        <v>127</v>
      </c>
      <c r="B74" s="67" t="s">
        <v>73</v>
      </c>
      <c r="C74" s="5">
        <f>'Room Description &amp; Allocation'!I78</f>
        <v>0</v>
      </c>
      <c r="D74" s="3">
        <f>'Room Description &amp; Allocation'!K78</f>
        <v>0</v>
      </c>
      <c r="E74" s="3"/>
      <c r="F74" s="24"/>
      <c r="G74" s="3"/>
      <c r="H74" s="3"/>
      <c r="I74" s="3"/>
      <c r="J74" s="3"/>
      <c r="K74" s="3"/>
      <c r="L74" s="6"/>
      <c r="M74" s="6"/>
      <c r="N74" s="6"/>
      <c r="O74" s="6"/>
    </row>
    <row r="75" spans="1:15" ht="36">
      <c r="A75" s="69" t="s">
        <v>128</v>
      </c>
      <c r="B75" s="67" t="s">
        <v>74</v>
      </c>
      <c r="C75" s="5">
        <f>'Room Description &amp; Allocation'!I79</f>
        <v>0</v>
      </c>
      <c r="D75" s="3">
        <f>'Room Description &amp; Allocation'!K79</f>
        <v>0</v>
      </c>
      <c r="E75" s="3"/>
      <c r="F75" s="24"/>
      <c r="G75" s="3"/>
      <c r="H75" s="3"/>
      <c r="I75" s="3"/>
      <c r="J75" s="3"/>
      <c r="K75" s="3"/>
      <c r="L75" s="6"/>
      <c r="M75" s="6"/>
      <c r="N75" s="6"/>
      <c r="O75" s="6"/>
    </row>
    <row r="76" spans="1:15" ht="36">
      <c r="A76" s="69" t="s">
        <v>129</v>
      </c>
      <c r="B76" s="67" t="s">
        <v>75</v>
      </c>
      <c r="C76" s="5">
        <f>'Room Description &amp; Allocation'!I80</f>
        <v>0</v>
      </c>
      <c r="D76" s="3">
        <f>'Room Description &amp; Allocation'!K80</f>
        <v>0</v>
      </c>
      <c r="E76" s="3"/>
      <c r="F76" s="24"/>
      <c r="G76" s="3"/>
      <c r="H76" s="3"/>
      <c r="I76" s="3"/>
      <c r="J76" s="3"/>
      <c r="K76" s="3"/>
      <c r="L76" s="6"/>
      <c r="M76" s="6"/>
      <c r="N76" s="6"/>
      <c r="O76" s="6"/>
    </row>
    <row r="77" spans="1:15" ht="36">
      <c r="A77" s="69" t="s">
        <v>130</v>
      </c>
      <c r="B77" s="67" t="s">
        <v>76</v>
      </c>
      <c r="C77" s="5">
        <f>'Room Description &amp; Allocation'!I81</f>
        <v>0</v>
      </c>
      <c r="D77" s="3">
        <f>'Room Description &amp; Allocation'!K81</f>
        <v>0</v>
      </c>
      <c r="E77" s="3"/>
      <c r="F77" s="24"/>
      <c r="G77" s="3"/>
      <c r="H77" s="3"/>
      <c r="I77" s="3"/>
      <c r="J77" s="3"/>
      <c r="K77" s="3"/>
      <c r="L77" s="6"/>
      <c r="M77" s="6"/>
      <c r="N77" s="6"/>
      <c r="O77" s="6"/>
    </row>
    <row r="78" spans="1:15" ht="36">
      <c r="A78" s="70" t="s">
        <v>131</v>
      </c>
      <c r="B78" s="71" t="s">
        <v>124</v>
      </c>
      <c r="C78" s="5" t="e">
        <f>'Room Description &amp; Allocation'!#REF!</f>
        <v>#REF!</v>
      </c>
      <c r="D78" s="3" t="e">
        <f>'Room Description &amp; Allocation'!#REF!</f>
        <v>#REF!</v>
      </c>
      <c r="E78" s="3"/>
      <c r="F78" s="24"/>
      <c r="G78" s="3"/>
      <c r="H78" s="3"/>
      <c r="I78" s="3"/>
      <c r="J78" s="3"/>
      <c r="K78" s="3"/>
      <c r="L78" s="6"/>
      <c r="M78" s="6"/>
      <c r="N78" s="6"/>
      <c r="O78" s="6"/>
    </row>
    <row r="79" spans="1:15" ht="36">
      <c r="A79" s="69" t="s">
        <v>132</v>
      </c>
      <c r="B79" s="67" t="s">
        <v>125</v>
      </c>
      <c r="C79" s="5" t="e">
        <f>'Room Description &amp; Allocation'!#REF!</f>
        <v>#REF!</v>
      </c>
      <c r="D79" s="3" t="e">
        <f>'Room Description &amp; Allocation'!#REF!</f>
        <v>#REF!</v>
      </c>
      <c r="E79" s="3"/>
      <c r="F79" s="24"/>
      <c r="G79" s="3"/>
      <c r="H79" s="3"/>
      <c r="I79" s="3"/>
      <c r="J79" s="3"/>
      <c r="K79" s="3"/>
      <c r="L79" s="6"/>
      <c r="M79" s="6"/>
      <c r="N79" s="6"/>
      <c r="O79" s="6"/>
    </row>
    <row r="80" spans="1:15" ht="21" customHeight="1">
      <c r="B80" s="107" t="s">
        <v>171</v>
      </c>
      <c r="C80" s="108"/>
      <c r="D80" s="109"/>
      <c r="E80" s="3"/>
      <c r="F80" s="24"/>
      <c r="G80" s="3"/>
      <c r="H80" s="3"/>
      <c r="I80" s="3"/>
      <c r="J80" s="3"/>
      <c r="K80" s="3"/>
      <c r="L80" s="6"/>
      <c r="M80" s="6"/>
      <c r="N80" s="6"/>
      <c r="O80" s="6"/>
    </row>
    <row r="81" spans="1:15" ht="16">
      <c r="A81" s="4">
        <v>120</v>
      </c>
      <c r="B81" s="67" t="s">
        <v>31</v>
      </c>
      <c r="C81" s="3">
        <f>'Room Description &amp; Allocation'!I84</f>
        <v>0</v>
      </c>
      <c r="D81" s="73">
        <f>'Room Description &amp; Allocation'!K84</f>
        <v>0</v>
      </c>
      <c r="E81" s="3"/>
      <c r="F81" s="24"/>
      <c r="G81" s="3"/>
      <c r="H81" s="3"/>
      <c r="I81" s="3"/>
      <c r="J81" s="3"/>
      <c r="K81" s="3"/>
      <c r="L81" s="22"/>
      <c r="M81" s="6"/>
      <c r="N81" s="6"/>
      <c r="O81" s="6"/>
    </row>
    <row r="82" spans="1:15" ht="16">
      <c r="A82" s="4">
        <v>121</v>
      </c>
      <c r="B82" s="67" t="s">
        <v>33</v>
      </c>
      <c r="C82" s="3">
        <f>'Room Description &amp; Allocation'!I85</f>
        <v>0</v>
      </c>
      <c r="D82" s="73">
        <f>'Room Description &amp; Allocation'!K85</f>
        <v>0</v>
      </c>
      <c r="E82" s="3"/>
      <c r="F82" s="24"/>
      <c r="G82" s="3"/>
      <c r="H82" s="3"/>
      <c r="I82" s="3"/>
      <c r="J82" s="3"/>
      <c r="K82" s="3"/>
      <c r="L82" s="22"/>
      <c r="M82" s="6"/>
      <c r="N82" s="6"/>
      <c r="O82" s="6"/>
    </row>
    <row r="83" spans="1:15" ht="16">
      <c r="A83" s="4">
        <v>122</v>
      </c>
      <c r="B83" s="67" t="s">
        <v>34</v>
      </c>
      <c r="C83" s="3">
        <f>'Room Description &amp; Allocation'!I86</f>
        <v>0</v>
      </c>
      <c r="D83" s="73">
        <f>'Room Description &amp; Allocation'!K86</f>
        <v>0</v>
      </c>
      <c r="E83" s="3"/>
      <c r="F83" s="24"/>
      <c r="G83" s="3"/>
      <c r="H83" s="3"/>
      <c r="I83" s="3"/>
      <c r="J83" s="3"/>
      <c r="K83" s="3"/>
      <c r="L83" s="6"/>
      <c r="M83" s="6"/>
      <c r="N83" s="6"/>
      <c r="O83" s="6"/>
    </row>
    <row r="84" spans="1:15" ht="15" customHeight="1">
      <c r="B84" s="107" t="s">
        <v>172</v>
      </c>
      <c r="C84" s="108"/>
      <c r="D84" s="109"/>
      <c r="E84" s="56"/>
      <c r="F84" s="72"/>
      <c r="G84" s="56"/>
      <c r="H84" s="56"/>
      <c r="I84" s="56"/>
      <c r="J84" s="56"/>
      <c r="K84" s="56"/>
      <c r="L84" s="6"/>
      <c r="M84" s="6"/>
      <c r="N84" s="6"/>
      <c r="O84" s="6"/>
    </row>
    <row r="85" spans="1:15" ht="16">
      <c r="A85" s="4">
        <v>130</v>
      </c>
      <c r="B85" s="67" t="s">
        <v>36</v>
      </c>
      <c r="C85" s="7">
        <f>'Room Description &amp; Allocation'!I89</f>
        <v>0</v>
      </c>
      <c r="D85" s="73">
        <f>'Room Description &amp; Allocation'!K89</f>
        <v>0</v>
      </c>
      <c r="E85" s="3"/>
      <c r="F85" s="24"/>
      <c r="G85" s="3"/>
      <c r="H85" s="3"/>
      <c r="I85" s="3"/>
      <c r="J85" s="3"/>
      <c r="K85" s="3"/>
      <c r="L85" s="6"/>
      <c r="M85" s="6"/>
      <c r="N85" s="6"/>
      <c r="O85" s="6"/>
    </row>
    <row r="86" spans="1:15" ht="16">
      <c r="A86" s="4">
        <v>131</v>
      </c>
      <c r="B86" s="67" t="s">
        <v>37</v>
      </c>
      <c r="C86" s="7">
        <f>'Room Description &amp; Allocation'!I90</f>
        <v>0</v>
      </c>
      <c r="D86" s="73">
        <f>'Room Description &amp; Allocation'!K90</f>
        <v>0</v>
      </c>
      <c r="E86" s="3"/>
      <c r="F86" s="24"/>
      <c r="G86" s="3"/>
      <c r="H86" s="3"/>
      <c r="I86" s="3"/>
      <c r="J86" s="3"/>
      <c r="K86" s="3"/>
      <c r="L86" s="6"/>
      <c r="M86" s="6"/>
      <c r="N86" s="6"/>
      <c r="O86" s="6"/>
    </row>
    <row r="87" spans="1:15" ht="21" customHeight="1">
      <c r="B87" s="107" t="s">
        <v>173</v>
      </c>
      <c r="C87" s="108"/>
      <c r="D87" s="109"/>
      <c r="E87" s="56"/>
      <c r="F87" s="72"/>
      <c r="G87" s="56"/>
      <c r="H87" s="56"/>
      <c r="I87" s="56"/>
      <c r="J87" s="56"/>
      <c r="K87" s="56"/>
      <c r="L87" s="6"/>
      <c r="M87" s="6"/>
      <c r="N87" s="6"/>
      <c r="O87" s="6"/>
    </row>
    <row r="88" spans="1:15" ht="16">
      <c r="A88" s="4">
        <v>140</v>
      </c>
      <c r="B88" s="67" t="s">
        <v>41</v>
      </c>
      <c r="C88" s="7">
        <f>'Room Description &amp; Allocation'!I93</f>
        <v>0</v>
      </c>
      <c r="D88" s="12">
        <f>'Room Description &amp; Allocation'!K93</f>
        <v>0</v>
      </c>
      <c r="E88" s="3"/>
      <c r="F88" s="24"/>
      <c r="G88" s="3"/>
      <c r="H88" s="3"/>
      <c r="I88" s="3"/>
      <c r="J88" s="3"/>
      <c r="K88" s="3"/>
      <c r="L88" s="6"/>
      <c r="M88" s="6"/>
      <c r="N88" s="6"/>
      <c r="O88" s="6"/>
    </row>
    <row r="89" spans="1:15">
      <c r="A89" s="4">
        <v>141</v>
      </c>
      <c r="B89" s="67"/>
      <c r="C89" s="7">
        <f>'Room Description &amp; Allocation'!I94</f>
        <v>0</v>
      </c>
      <c r="D89" s="73">
        <f>'Room Description &amp; Allocation'!K94</f>
        <v>0</v>
      </c>
      <c r="E89" s="3"/>
      <c r="F89" s="24"/>
      <c r="G89" s="3"/>
      <c r="H89" s="3"/>
      <c r="I89" s="3"/>
      <c r="J89" s="3"/>
      <c r="K89" s="3"/>
    </row>
    <row r="90" spans="1:15">
      <c r="A90" s="4">
        <v>142</v>
      </c>
      <c r="B90" s="67"/>
      <c r="C90" s="7">
        <f>'Room Description &amp; Allocation'!I95</f>
        <v>0</v>
      </c>
      <c r="D90" s="73">
        <f>'Room Description &amp; Allocation'!K95</f>
        <v>0</v>
      </c>
      <c r="E90" s="3"/>
      <c r="F90" s="24"/>
      <c r="G90" s="3"/>
      <c r="H90" s="3"/>
      <c r="I90" s="3"/>
      <c r="J90" s="3"/>
      <c r="K90" s="3"/>
    </row>
    <row r="91" spans="1:15">
      <c r="A91" s="4">
        <v>143</v>
      </c>
      <c r="B91" s="67"/>
      <c r="C91" s="7">
        <f>'Room Description &amp; Allocation'!I96</f>
        <v>0</v>
      </c>
      <c r="D91" s="73">
        <f>'Room Description &amp; Allocation'!K96</f>
        <v>0</v>
      </c>
      <c r="E91" s="3"/>
      <c r="F91" s="24"/>
      <c r="G91" s="3"/>
      <c r="H91" s="3"/>
      <c r="I91" s="3"/>
      <c r="J91" s="3"/>
      <c r="K91" s="3"/>
    </row>
    <row r="92" spans="1:15">
      <c r="A92" s="4">
        <v>144</v>
      </c>
      <c r="B92" s="67"/>
      <c r="C92" s="7">
        <f>'Room Description &amp; Allocation'!I97</f>
        <v>0</v>
      </c>
      <c r="D92" s="73">
        <f>'Room Description &amp; Allocation'!K97</f>
        <v>0</v>
      </c>
      <c r="E92" s="3"/>
      <c r="F92" s="24"/>
      <c r="G92" s="3"/>
      <c r="H92" s="3"/>
      <c r="I92" s="3"/>
      <c r="J92" s="3"/>
      <c r="K92" s="3"/>
    </row>
    <row r="93" spans="1:15">
      <c r="A93" s="4">
        <v>145</v>
      </c>
      <c r="B93" s="67"/>
      <c r="C93" s="7">
        <f>'Room Description &amp; Allocation'!I98</f>
        <v>0</v>
      </c>
      <c r="D93" s="73">
        <f>'Room Description &amp; Allocation'!K98</f>
        <v>0</v>
      </c>
      <c r="E93" s="3"/>
      <c r="F93" s="24"/>
      <c r="G93" s="3"/>
      <c r="H93" s="3"/>
      <c r="I93" s="3"/>
      <c r="J93" s="3"/>
      <c r="K93" s="3"/>
    </row>
    <row r="94" spans="1:15">
      <c r="A94" s="4">
        <v>146</v>
      </c>
      <c r="B94" s="67"/>
      <c r="C94" s="7">
        <f>'Room Description &amp; Allocation'!I99</f>
        <v>0</v>
      </c>
      <c r="D94" s="73">
        <f>'Room Description &amp; Allocation'!K99</f>
        <v>0</v>
      </c>
      <c r="E94" s="3"/>
      <c r="F94" s="24"/>
      <c r="G94" s="3"/>
      <c r="H94" s="3"/>
      <c r="I94" s="3"/>
      <c r="J94" s="3"/>
      <c r="K94" s="3"/>
    </row>
    <row r="95" spans="1:15">
      <c r="A95" s="4">
        <v>147</v>
      </c>
      <c r="B95" s="67"/>
      <c r="C95" s="7">
        <f>'Room Description &amp; Allocation'!I100</f>
        <v>0</v>
      </c>
      <c r="D95" s="73">
        <f>'Room Description &amp; Allocation'!K100</f>
        <v>0</v>
      </c>
      <c r="E95" s="3"/>
      <c r="F95" s="24"/>
      <c r="G95" s="3"/>
      <c r="H95" s="3"/>
      <c r="I95" s="3"/>
      <c r="J95" s="3"/>
      <c r="K95" s="3"/>
    </row>
    <row r="96" spans="1:15">
      <c r="A96" s="4">
        <v>148</v>
      </c>
      <c r="B96" s="67"/>
      <c r="C96" s="7">
        <f>'Room Description &amp; Allocation'!I101</f>
        <v>0</v>
      </c>
      <c r="D96" s="73">
        <f>'Room Description &amp; Allocation'!K101</f>
        <v>0</v>
      </c>
      <c r="E96" s="3"/>
      <c r="F96" s="24"/>
      <c r="G96" s="3"/>
      <c r="H96" s="3"/>
      <c r="I96" s="3"/>
      <c r="J96" s="3"/>
      <c r="K96" s="3"/>
    </row>
    <row r="97" spans="1:11">
      <c r="A97" s="4">
        <v>149</v>
      </c>
      <c r="B97" s="67"/>
      <c r="C97" s="7">
        <f>'Room Description &amp; Allocation'!I102</f>
        <v>0</v>
      </c>
      <c r="D97" s="73">
        <f>'Room Description &amp; Allocation'!K102</f>
        <v>0</v>
      </c>
      <c r="E97" s="3"/>
      <c r="F97" s="24"/>
      <c r="G97" s="3"/>
      <c r="H97" s="3"/>
      <c r="I97" s="3"/>
      <c r="J97" s="3"/>
      <c r="K97" s="3"/>
    </row>
    <row r="98" spans="1:11">
      <c r="A98" s="4">
        <v>150</v>
      </c>
      <c r="B98" s="67"/>
      <c r="C98" s="7">
        <f>'Room Description &amp; Allocation'!I103</f>
        <v>0</v>
      </c>
      <c r="D98" s="73">
        <f>'Room Description &amp; Allocation'!K103</f>
        <v>0</v>
      </c>
      <c r="E98" s="3"/>
      <c r="F98" s="24"/>
      <c r="G98" s="3"/>
      <c r="H98" s="3"/>
      <c r="I98" s="3"/>
      <c r="J98" s="3"/>
      <c r="K98" s="3"/>
    </row>
    <row r="99" spans="1:11" ht="16">
      <c r="A99" s="4">
        <v>151</v>
      </c>
      <c r="B99" s="67" t="s">
        <v>42</v>
      </c>
      <c r="C99" s="7">
        <f>'Room Description &amp; Allocation'!I104</f>
        <v>0</v>
      </c>
      <c r="D99" s="73">
        <f>'Room Description &amp; Allocation'!K104</f>
        <v>0</v>
      </c>
      <c r="E99" s="3"/>
      <c r="F99" s="24"/>
      <c r="G99" s="3"/>
      <c r="H99" s="3"/>
      <c r="I99" s="3"/>
      <c r="J99" s="3"/>
      <c r="K99" s="3"/>
    </row>
    <row r="100" spans="1:11">
      <c r="A100" s="4">
        <v>152</v>
      </c>
      <c r="B100" s="67"/>
      <c r="C100" s="7">
        <f>'Room Description &amp; Allocation'!I105</f>
        <v>0</v>
      </c>
      <c r="D100" s="73">
        <f>'Room Description &amp; Allocation'!K105</f>
        <v>0</v>
      </c>
      <c r="E100" s="3"/>
      <c r="F100" s="24"/>
      <c r="G100" s="3"/>
      <c r="H100" s="3"/>
      <c r="I100" s="3"/>
      <c r="J100" s="3"/>
      <c r="K100" s="3"/>
    </row>
    <row r="101" spans="1:11">
      <c r="A101" s="4">
        <v>153</v>
      </c>
      <c r="B101" s="67"/>
      <c r="C101" s="7">
        <f>'Room Description &amp; Allocation'!I106</f>
        <v>0</v>
      </c>
      <c r="D101" s="73">
        <f>'Room Description &amp; Allocation'!K106</f>
        <v>0</v>
      </c>
      <c r="E101" s="3"/>
      <c r="F101" s="24"/>
      <c r="G101" s="3"/>
      <c r="H101" s="3"/>
      <c r="I101" s="3"/>
      <c r="J101" s="3"/>
      <c r="K101" s="3"/>
    </row>
    <row r="102" spans="1:11">
      <c r="A102" s="4">
        <v>154</v>
      </c>
      <c r="B102" s="67"/>
      <c r="C102" s="7">
        <f>'Room Description &amp; Allocation'!I107</f>
        <v>0</v>
      </c>
      <c r="D102" s="73">
        <f>'Room Description &amp; Allocation'!K107</f>
        <v>0</v>
      </c>
      <c r="E102" s="3"/>
      <c r="F102" s="24"/>
      <c r="G102" s="3"/>
      <c r="H102" s="3"/>
      <c r="I102" s="3"/>
      <c r="J102" s="3"/>
      <c r="K102" s="3"/>
    </row>
    <row r="103" spans="1:11">
      <c r="A103" s="4">
        <v>155</v>
      </c>
      <c r="B103" s="67"/>
      <c r="C103" s="7">
        <f>'Room Description &amp; Allocation'!I108</f>
        <v>0</v>
      </c>
      <c r="D103" s="73">
        <f>'Room Description &amp; Allocation'!K108</f>
        <v>0</v>
      </c>
      <c r="E103" s="3"/>
      <c r="F103" s="24"/>
      <c r="G103" s="3"/>
      <c r="H103" s="3"/>
      <c r="I103" s="3"/>
      <c r="J103" s="3"/>
      <c r="K103" s="3"/>
    </row>
    <row r="104" spans="1:11">
      <c r="A104" s="4">
        <v>156</v>
      </c>
      <c r="B104" s="67"/>
      <c r="C104" s="7">
        <f>'Room Description &amp; Allocation'!I109</f>
        <v>0</v>
      </c>
      <c r="D104" s="73">
        <f>'Room Description &amp; Allocation'!K109</f>
        <v>0</v>
      </c>
      <c r="E104" s="3"/>
      <c r="F104" s="24"/>
      <c r="G104" s="3"/>
      <c r="H104" s="3"/>
      <c r="I104" s="3"/>
      <c r="J104" s="3"/>
      <c r="K104" s="3"/>
    </row>
    <row r="105" spans="1:11">
      <c r="A105" s="4">
        <v>157</v>
      </c>
      <c r="B105" s="67"/>
      <c r="C105" s="7">
        <f>'Room Description &amp; Allocation'!I110</f>
        <v>0</v>
      </c>
      <c r="D105" s="73">
        <f>'Room Description &amp; Allocation'!K110</f>
        <v>0</v>
      </c>
      <c r="E105" s="3"/>
      <c r="F105" s="24"/>
      <c r="G105" s="3"/>
      <c r="H105" s="3"/>
      <c r="I105" s="3"/>
      <c r="J105" s="3"/>
      <c r="K105" s="3"/>
    </row>
    <row r="106" spans="1:11">
      <c r="A106" s="4">
        <v>158</v>
      </c>
      <c r="B106" s="67"/>
      <c r="C106" s="7">
        <f>'Room Description &amp; Allocation'!I111</f>
        <v>0</v>
      </c>
      <c r="D106" s="73">
        <f>'Room Description &amp; Allocation'!K111</f>
        <v>0</v>
      </c>
      <c r="E106" s="3"/>
      <c r="F106" s="24"/>
      <c r="G106" s="3"/>
      <c r="H106" s="3"/>
      <c r="I106" s="3"/>
      <c r="J106" s="3"/>
      <c r="K106" s="3"/>
    </row>
    <row r="107" spans="1:11">
      <c r="A107" s="4">
        <v>159</v>
      </c>
      <c r="B107" s="67"/>
      <c r="C107" s="7">
        <f>'Room Description &amp; Allocation'!I112</f>
        <v>0</v>
      </c>
      <c r="D107" s="73">
        <f>'Room Description &amp; Allocation'!K112</f>
        <v>0</v>
      </c>
      <c r="E107" s="3"/>
      <c r="F107" s="24"/>
      <c r="G107" s="3"/>
      <c r="H107" s="3"/>
      <c r="I107" s="3"/>
      <c r="J107" s="3"/>
      <c r="K107" s="3"/>
    </row>
    <row r="108" spans="1:11">
      <c r="A108" s="4">
        <v>160</v>
      </c>
      <c r="B108" s="67"/>
      <c r="C108" s="7">
        <f>'Room Description &amp; Allocation'!I113</f>
        <v>0</v>
      </c>
      <c r="D108" s="73">
        <f>'Room Description &amp; Allocation'!K113</f>
        <v>0</v>
      </c>
      <c r="E108" s="3"/>
      <c r="F108" s="24"/>
      <c r="G108" s="3"/>
      <c r="H108" s="3"/>
      <c r="I108" s="3"/>
      <c r="J108" s="3"/>
      <c r="K108" s="3"/>
    </row>
    <row r="109" spans="1:11">
      <c r="A109" s="4">
        <v>161</v>
      </c>
      <c r="B109" s="67"/>
      <c r="C109" s="7">
        <f>'Room Description &amp; Allocation'!I114</f>
        <v>0</v>
      </c>
      <c r="D109" s="73">
        <f>'Room Description &amp; Allocation'!K114</f>
        <v>0</v>
      </c>
      <c r="E109" s="3"/>
      <c r="F109" s="24"/>
      <c r="G109" s="3"/>
      <c r="H109" s="3"/>
      <c r="I109" s="3"/>
      <c r="J109" s="3"/>
      <c r="K109" s="3"/>
    </row>
    <row r="110" spans="1:11" ht="16">
      <c r="A110" s="4">
        <v>162</v>
      </c>
      <c r="B110" s="67" t="s">
        <v>43</v>
      </c>
      <c r="C110" s="7">
        <f>'Room Description &amp; Allocation'!I115</f>
        <v>0</v>
      </c>
      <c r="D110" s="73">
        <f>'Room Description &amp; Allocation'!K115</f>
        <v>0</v>
      </c>
      <c r="E110" s="3"/>
      <c r="F110" s="24"/>
      <c r="G110" s="3"/>
      <c r="H110" s="3"/>
      <c r="I110" s="3"/>
      <c r="J110" s="3"/>
      <c r="K110" s="3"/>
    </row>
    <row r="111" spans="1:11">
      <c r="A111" s="4">
        <v>163</v>
      </c>
      <c r="B111" s="67"/>
      <c r="C111" s="7">
        <f>'Room Description &amp; Allocation'!I116</f>
        <v>0</v>
      </c>
      <c r="D111" s="73">
        <f>'Room Description &amp; Allocation'!K116</f>
        <v>0</v>
      </c>
      <c r="E111" s="3"/>
      <c r="F111" s="24"/>
      <c r="G111" s="3"/>
      <c r="H111" s="3"/>
      <c r="I111" s="3"/>
      <c r="J111" s="3"/>
      <c r="K111" s="3"/>
    </row>
    <row r="112" spans="1:11">
      <c r="A112" s="4">
        <v>164</v>
      </c>
      <c r="B112" s="67"/>
      <c r="C112" s="7">
        <f>'Room Description &amp; Allocation'!I117</f>
        <v>0</v>
      </c>
      <c r="D112" s="73">
        <f>'Room Description &amp; Allocation'!K117</f>
        <v>0</v>
      </c>
      <c r="E112" s="3"/>
      <c r="F112" s="24"/>
      <c r="G112" s="3"/>
      <c r="H112" s="3"/>
      <c r="I112" s="3"/>
      <c r="J112" s="3"/>
      <c r="K112" s="3"/>
    </row>
    <row r="113" spans="1:11">
      <c r="A113" s="4">
        <v>165</v>
      </c>
      <c r="B113" s="67"/>
      <c r="C113" s="7">
        <f>'Room Description &amp; Allocation'!I118</f>
        <v>0</v>
      </c>
      <c r="D113" s="73">
        <f>'Room Description &amp; Allocation'!K118</f>
        <v>0</v>
      </c>
      <c r="E113" s="3"/>
      <c r="F113" s="24"/>
      <c r="G113" s="3"/>
      <c r="H113" s="3"/>
      <c r="I113" s="3"/>
      <c r="J113" s="3"/>
      <c r="K113" s="3"/>
    </row>
    <row r="114" spans="1:11">
      <c r="A114" s="4">
        <v>166</v>
      </c>
      <c r="B114" s="67"/>
      <c r="C114" s="7">
        <f>'Room Description &amp; Allocation'!I119</f>
        <v>0</v>
      </c>
      <c r="D114" s="73">
        <f>'Room Description &amp; Allocation'!K119</f>
        <v>0</v>
      </c>
      <c r="E114" s="3"/>
      <c r="F114" s="24"/>
      <c r="G114" s="3"/>
      <c r="H114" s="3"/>
      <c r="I114" s="3"/>
      <c r="J114" s="3"/>
      <c r="K114" s="3"/>
    </row>
    <row r="115" spans="1:11">
      <c r="A115" s="4">
        <v>167</v>
      </c>
      <c r="B115" s="67"/>
      <c r="C115" s="7">
        <f>'Room Description &amp; Allocation'!I120</f>
        <v>0</v>
      </c>
      <c r="D115" s="73">
        <f>'Room Description &amp; Allocation'!K120</f>
        <v>0</v>
      </c>
      <c r="E115" s="3"/>
      <c r="F115" s="24"/>
      <c r="G115" s="3"/>
      <c r="H115" s="3"/>
      <c r="I115" s="3"/>
      <c r="J115" s="3"/>
      <c r="K115" s="3"/>
    </row>
    <row r="116" spans="1:11">
      <c r="A116" s="4">
        <v>168</v>
      </c>
      <c r="B116" s="67"/>
      <c r="C116" s="7">
        <f>'Room Description &amp; Allocation'!I121</f>
        <v>0</v>
      </c>
      <c r="D116" s="73">
        <f>'Room Description &amp; Allocation'!K121</f>
        <v>0</v>
      </c>
      <c r="E116" s="3"/>
      <c r="F116" s="24"/>
      <c r="G116" s="3"/>
      <c r="H116" s="3"/>
      <c r="I116" s="3"/>
      <c r="J116" s="3"/>
      <c r="K116" s="3"/>
    </row>
    <row r="117" spans="1:11">
      <c r="A117" s="4">
        <v>169</v>
      </c>
      <c r="B117" s="67"/>
      <c r="C117" s="7">
        <f>'Room Description &amp; Allocation'!I122</f>
        <v>0</v>
      </c>
      <c r="D117" s="73">
        <f>'Room Description &amp; Allocation'!K122</f>
        <v>0</v>
      </c>
      <c r="E117" s="3"/>
      <c r="F117" s="24"/>
      <c r="G117" s="3"/>
      <c r="H117" s="3"/>
      <c r="I117" s="3"/>
      <c r="J117" s="3"/>
      <c r="K117" s="3"/>
    </row>
    <row r="118" spans="1:11">
      <c r="A118" s="4">
        <v>170</v>
      </c>
      <c r="B118" s="67"/>
      <c r="C118" s="7">
        <f>'Room Description &amp; Allocation'!I123</f>
        <v>0</v>
      </c>
      <c r="D118" s="73">
        <f>'Room Description &amp; Allocation'!K123</f>
        <v>0</v>
      </c>
      <c r="E118" s="3"/>
      <c r="F118" s="24"/>
      <c r="G118" s="3"/>
      <c r="H118" s="3"/>
      <c r="I118" s="3"/>
      <c r="J118" s="3"/>
      <c r="K118" s="3"/>
    </row>
    <row r="119" spans="1:11">
      <c r="A119" s="4">
        <v>171</v>
      </c>
      <c r="B119" s="67"/>
      <c r="C119" s="7">
        <f>'Room Description &amp; Allocation'!I124</f>
        <v>0</v>
      </c>
      <c r="D119" s="73">
        <f>'Room Description &amp; Allocation'!K124</f>
        <v>0</v>
      </c>
      <c r="E119" s="3"/>
      <c r="F119" s="24"/>
      <c r="G119" s="3"/>
      <c r="H119" s="3"/>
      <c r="I119" s="3"/>
      <c r="J119" s="3"/>
      <c r="K119" s="3"/>
    </row>
    <row r="120" spans="1:11">
      <c r="A120" s="4">
        <v>172</v>
      </c>
      <c r="B120" s="67"/>
      <c r="C120" s="7">
        <f>'Room Description &amp; Allocation'!I125</f>
        <v>0</v>
      </c>
      <c r="D120" s="73">
        <f>'Room Description &amp; Allocation'!K125</f>
        <v>0</v>
      </c>
      <c r="E120" s="3"/>
      <c r="F120" s="24"/>
      <c r="G120" s="3"/>
      <c r="H120" s="3"/>
      <c r="I120" s="3"/>
      <c r="J120" s="3"/>
      <c r="K120" s="3"/>
    </row>
    <row r="121" spans="1:11" ht="21" customHeight="1">
      <c r="B121" s="107" t="s">
        <v>174</v>
      </c>
      <c r="C121" s="108"/>
      <c r="D121" s="109"/>
      <c r="E121" s="3"/>
      <c r="F121" s="24"/>
      <c r="G121" s="3"/>
      <c r="H121" s="3"/>
      <c r="I121" s="3"/>
      <c r="J121" s="3"/>
      <c r="K121" s="3"/>
    </row>
    <row r="122" spans="1:11" ht="16">
      <c r="A122" s="4">
        <v>173</v>
      </c>
      <c r="B122" s="67"/>
      <c r="C122" s="5">
        <f>'Room Description &amp; Allocation'!I126</f>
        <v>0</v>
      </c>
      <c r="D122" s="3">
        <f>'Room Description &amp; Allocation'!K126</f>
        <v>0</v>
      </c>
      <c r="E122" s="3"/>
      <c r="F122" s="24"/>
      <c r="G122" s="3"/>
      <c r="H122" s="3"/>
      <c r="I122" s="3"/>
      <c r="J122" s="3"/>
      <c r="K122" s="3"/>
    </row>
    <row r="123" spans="1:11" ht="16">
      <c r="A123" s="4">
        <v>174</v>
      </c>
      <c r="B123" s="67"/>
      <c r="C123" s="5">
        <f>'Room Description &amp; Allocation'!I127</f>
        <v>0</v>
      </c>
      <c r="D123" s="3">
        <f>'Room Description &amp; Allocation'!K127</f>
        <v>0</v>
      </c>
      <c r="E123" s="3"/>
      <c r="F123" s="24"/>
      <c r="G123" s="3"/>
      <c r="H123" s="3"/>
      <c r="I123" s="3"/>
      <c r="J123" s="3"/>
      <c r="K123" s="3"/>
    </row>
    <row r="124" spans="1:11" ht="16">
      <c r="A124" s="4">
        <v>175</v>
      </c>
      <c r="B124" s="67"/>
      <c r="C124" s="5">
        <f>'Room Description &amp; Allocation'!I128</f>
        <v>0</v>
      </c>
      <c r="D124" s="3">
        <f>'Room Description &amp; Allocation'!K128</f>
        <v>0</v>
      </c>
      <c r="E124" s="3"/>
      <c r="F124" s="24"/>
      <c r="G124" s="3"/>
      <c r="H124" s="3"/>
      <c r="I124" s="3"/>
      <c r="J124" s="3"/>
      <c r="K124" s="3"/>
    </row>
  </sheetData>
  <sheetProtection algorithmName="SHA-512" hashValue="iJGuAP2TE8xqIvMtz8cAc6svkoaDLUbOkO80hBJlnkvIKfAVMBuUqNdQcusI01Si/xnOAIRiRrFfytTe7oWRdA==" saltValue="SyoKI22j66yszpQ8HN0KVw==" spinCount="100000" sheet="1" objects="1" scenarios="1"/>
  <mergeCells count="12">
    <mergeCell ref="A1:K1"/>
    <mergeCell ref="B3:D3"/>
    <mergeCell ref="B80:D80"/>
    <mergeCell ref="B84:D84"/>
    <mergeCell ref="B87:D87"/>
    <mergeCell ref="B121:D121"/>
    <mergeCell ref="B9:D9"/>
    <mergeCell ref="B24:D24"/>
    <mergeCell ref="B28:D28"/>
    <mergeCell ref="B31:D31"/>
    <mergeCell ref="B42:D42"/>
    <mergeCell ref="B67:D67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Room Description &amp; Allocation</vt:lpstr>
      <vt:lpstr>PRINT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Anton Dresselhaus</cp:lastModifiedBy>
  <dcterms:created xsi:type="dcterms:W3CDTF">2018-09-20T04:27:05Z</dcterms:created>
  <dcterms:modified xsi:type="dcterms:W3CDTF">2020-10-01T06:47:31Z</dcterms:modified>
</cp:coreProperties>
</file>